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autoCompressPictures="0"/>
  <bookViews>
    <workbookView xWindow="240" yWindow="460" windowWidth="27200" windowHeight="17680"/>
  </bookViews>
  <sheets>
    <sheet name="LAPexcel" sheetId="1" r:id="rId1"/>
  </sheets>
  <definedNames>
    <definedName name="_xlnm._FilterDatabase" localSheetId="0" hidden="1">LAPexcel!$B$3:$M$189</definedName>
    <definedName name="_xlnm.Print_Area" localSheetId="0">LAPexcel!$A$3:$M$183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68" i="1" l="1"/>
  <c r="M168" i="1"/>
  <c r="L167" i="1"/>
  <c r="M167" i="1"/>
  <c r="L166" i="1"/>
  <c r="M166" i="1"/>
  <c r="L5" i="1"/>
  <c r="L18" i="1"/>
  <c r="L13" i="1"/>
  <c r="L17" i="1"/>
  <c r="L11" i="1"/>
  <c r="L14" i="1"/>
  <c r="L15" i="1"/>
  <c r="L4" i="1"/>
  <c r="L9" i="1"/>
  <c r="L6" i="1"/>
  <c r="L10" i="1"/>
  <c r="L8" i="1"/>
  <c r="L7" i="1"/>
  <c r="L16" i="1"/>
  <c r="L19" i="1"/>
  <c r="L20" i="1"/>
  <c r="L32" i="1"/>
  <c r="L25" i="1"/>
  <c r="L22" i="1"/>
  <c r="L27" i="1"/>
  <c r="L26" i="1"/>
  <c r="L24" i="1"/>
  <c r="L23" i="1"/>
  <c r="L30" i="1"/>
  <c r="L21" i="1"/>
  <c r="L31" i="1"/>
  <c r="L29" i="1"/>
  <c r="L28" i="1"/>
  <c r="L58" i="1"/>
  <c r="L42" i="1"/>
  <c r="L43" i="1"/>
  <c r="L48" i="1"/>
  <c r="L57" i="1"/>
  <c r="L41" i="1"/>
  <c r="L40" i="1"/>
  <c r="L47" i="1"/>
  <c r="L38" i="1"/>
  <c r="L61" i="1"/>
  <c r="L53" i="1"/>
  <c r="L52" i="1"/>
  <c r="L45" i="1"/>
  <c r="L36" i="1"/>
  <c r="L33" i="1"/>
  <c r="L37" i="1"/>
  <c r="L55" i="1"/>
  <c r="L54" i="1"/>
  <c r="L44" i="1"/>
  <c r="L39" i="1"/>
  <c r="L62" i="1"/>
  <c r="L56" i="1"/>
  <c r="L63" i="1"/>
  <c r="L50" i="1"/>
  <c r="L59" i="1"/>
  <c r="L49" i="1"/>
  <c r="L64" i="1"/>
  <c r="L34" i="1"/>
  <c r="L51" i="1"/>
  <c r="L46" i="1"/>
  <c r="L60" i="1"/>
  <c r="L35" i="1"/>
  <c r="L66" i="1"/>
  <c r="L65" i="1"/>
  <c r="L67" i="1"/>
  <c r="L76" i="1"/>
  <c r="L77" i="1"/>
  <c r="L70" i="1"/>
  <c r="L82" i="1"/>
  <c r="L80" i="1"/>
  <c r="L83" i="1"/>
  <c r="L73" i="1"/>
  <c r="L72" i="1"/>
  <c r="L68" i="1"/>
  <c r="L78" i="1"/>
  <c r="L69" i="1"/>
  <c r="L79" i="1"/>
  <c r="L71" i="1"/>
  <c r="L81" i="1"/>
  <c r="L75" i="1"/>
  <c r="L74" i="1"/>
  <c r="L88" i="1"/>
  <c r="L89" i="1"/>
  <c r="L85" i="1"/>
  <c r="L84" i="1"/>
  <c r="L86" i="1"/>
  <c r="L87" i="1"/>
  <c r="L127" i="1"/>
  <c r="L126" i="1"/>
  <c r="L103" i="1"/>
  <c r="L109" i="1"/>
  <c r="L110" i="1"/>
  <c r="L104" i="1"/>
  <c r="L97" i="1"/>
  <c r="L120" i="1"/>
  <c r="L113" i="1"/>
  <c r="L101" i="1"/>
  <c r="L102" i="1"/>
  <c r="L118" i="1"/>
  <c r="L128" i="1"/>
  <c r="L98" i="1"/>
  <c r="L116" i="1"/>
  <c r="L121" i="1"/>
  <c r="L95" i="1"/>
  <c r="L114" i="1"/>
  <c r="L105" i="1"/>
  <c r="L115" i="1"/>
  <c r="L94" i="1"/>
  <c r="L117" i="1"/>
  <c r="L96" i="1"/>
  <c r="L100" i="1"/>
  <c r="L122" i="1"/>
  <c r="L129" i="1"/>
  <c r="L108" i="1"/>
  <c r="L92" i="1"/>
  <c r="L91" i="1"/>
  <c r="L99" i="1"/>
  <c r="L93" i="1"/>
  <c r="L119" i="1"/>
  <c r="L112" i="1"/>
  <c r="L123" i="1"/>
  <c r="L125" i="1"/>
  <c r="L124" i="1"/>
  <c r="L106" i="1"/>
  <c r="L107" i="1"/>
  <c r="L111" i="1"/>
  <c r="L90" i="1"/>
  <c r="L134" i="1"/>
  <c r="L138" i="1"/>
  <c r="L133" i="1"/>
  <c r="L130" i="1"/>
  <c r="L139" i="1"/>
  <c r="L137" i="1"/>
  <c r="L140" i="1"/>
  <c r="L136" i="1"/>
  <c r="L131" i="1"/>
  <c r="L135" i="1"/>
  <c r="L132" i="1"/>
  <c r="L156" i="1"/>
  <c r="L157" i="1"/>
  <c r="L148" i="1"/>
  <c r="L145" i="1"/>
  <c r="L155" i="1"/>
  <c r="L164" i="1"/>
  <c r="L163" i="1"/>
  <c r="L165" i="1"/>
  <c r="L142" i="1"/>
  <c r="L160" i="1"/>
  <c r="L169" i="1"/>
  <c r="L149" i="1"/>
  <c r="L158" i="1"/>
  <c r="L144" i="1"/>
  <c r="L179" i="1"/>
  <c r="L143" i="1"/>
  <c r="L178" i="1"/>
  <c r="L141" i="1"/>
  <c r="L171" i="1"/>
  <c r="L147" i="1"/>
  <c r="L173" i="1"/>
  <c r="L170" i="1"/>
  <c r="L175" i="1"/>
  <c r="L151" i="1"/>
  <c r="L180" i="1"/>
  <c r="L161" i="1"/>
  <c r="L176" i="1"/>
  <c r="L152" i="1"/>
  <c r="L159" i="1"/>
  <c r="L153" i="1"/>
  <c r="L146" i="1"/>
  <c r="L183" i="1"/>
  <c r="L174" i="1"/>
  <c r="L150" i="1"/>
  <c r="L177" i="1"/>
  <c r="L181" i="1"/>
  <c r="L182" i="1"/>
  <c r="L162" i="1"/>
  <c r="L172" i="1"/>
  <c r="L154" i="1"/>
  <c r="L12" i="1"/>
  <c r="M10" i="1"/>
  <c r="M19" i="1"/>
  <c r="M5" i="1"/>
  <c r="M18" i="1"/>
  <c r="M13" i="1"/>
  <c r="M17" i="1"/>
  <c r="M11" i="1"/>
  <c r="M14" i="1"/>
  <c r="M15" i="1"/>
  <c r="M4" i="1"/>
  <c r="M9" i="1"/>
  <c r="M6" i="1"/>
  <c r="M8" i="1"/>
  <c r="M7" i="1"/>
  <c r="M16" i="1"/>
  <c r="M20" i="1"/>
  <c r="M32" i="1"/>
  <c r="M25" i="1"/>
  <c r="M22" i="1"/>
  <c r="M27" i="1"/>
  <c r="M26" i="1"/>
  <c r="M24" i="1"/>
  <c r="M23" i="1"/>
  <c r="M30" i="1"/>
  <c r="M21" i="1"/>
  <c r="M31" i="1"/>
  <c r="M29" i="1"/>
  <c r="M28" i="1"/>
  <c r="M58" i="1"/>
  <c r="M42" i="1"/>
  <c r="M43" i="1"/>
  <c r="M48" i="1"/>
  <c r="M57" i="1"/>
  <c r="M41" i="1"/>
  <c r="M40" i="1"/>
  <c r="M47" i="1"/>
  <c r="M38" i="1"/>
  <c r="M61" i="1"/>
  <c r="M53" i="1"/>
  <c r="M52" i="1"/>
  <c r="M45" i="1"/>
  <c r="M36" i="1"/>
  <c r="M33" i="1"/>
  <c r="M37" i="1"/>
  <c r="M55" i="1"/>
  <c r="M54" i="1"/>
  <c r="M44" i="1"/>
  <c r="M39" i="1"/>
  <c r="M62" i="1"/>
  <c r="M56" i="1"/>
  <c r="M63" i="1"/>
  <c r="M50" i="1"/>
  <c r="M59" i="1"/>
  <c r="M49" i="1"/>
  <c r="M64" i="1"/>
  <c r="M34" i="1"/>
  <c r="M51" i="1"/>
  <c r="M46" i="1"/>
  <c r="M60" i="1"/>
  <c r="M35" i="1"/>
  <c r="M66" i="1"/>
  <c r="M65" i="1"/>
  <c r="M67" i="1"/>
  <c r="M76" i="1"/>
  <c r="M77" i="1"/>
  <c r="M70" i="1"/>
  <c r="M82" i="1"/>
  <c r="M80" i="1"/>
  <c r="M83" i="1"/>
  <c r="M73" i="1"/>
  <c r="M72" i="1"/>
  <c r="M68" i="1"/>
  <c r="M78" i="1"/>
  <c r="M69" i="1"/>
  <c r="M79" i="1"/>
  <c r="M71" i="1"/>
  <c r="M81" i="1"/>
  <c r="M75" i="1"/>
  <c r="M74" i="1"/>
  <c r="M88" i="1"/>
  <c r="M89" i="1"/>
  <c r="M85" i="1"/>
  <c r="M84" i="1"/>
  <c r="M86" i="1"/>
  <c r="M87" i="1"/>
  <c r="M127" i="1"/>
  <c r="M126" i="1"/>
  <c r="M103" i="1"/>
  <c r="M109" i="1"/>
  <c r="M110" i="1"/>
  <c r="M104" i="1"/>
  <c r="M97" i="1"/>
  <c r="M120" i="1"/>
  <c r="M113" i="1"/>
  <c r="M101" i="1"/>
  <c r="M102" i="1"/>
  <c r="M118" i="1"/>
  <c r="M128" i="1"/>
  <c r="M98" i="1"/>
  <c r="M116" i="1"/>
  <c r="M121" i="1"/>
  <c r="M95" i="1"/>
  <c r="M114" i="1"/>
  <c r="M105" i="1"/>
  <c r="M115" i="1"/>
  <c r="M94" i="1"/>
  <c r="M117" i="1"/>
  <c r="M96" i="1"/>
  <c r="M100" i="1"/>
  <c r="M122" i="1"/>
  <c r="M129" i="1"/>
  <c r="M108" i="1"/>
  <c r="M92" i="1"/>
  <c r="M91" i="1"/>
  <c r="M99" i="1"/>
  <c r="M93" i="1"/>
  <c r="M119" i="1"/>
  <c r="M112" i="1"/>
  <c r="M123" i="1"/>
  <c r="M125" i="1"/>
  <c r="M124" i="1"/>
  <c r="M106" i="1"/>
  <c r="M107" i="1"/>
  <c r="M111" i="1"/>
  <c r="M90" i="1"/>
  <c r="M134" i="1"/>
  <c r="M138" i="1"/>
  <c r="M133" i="1"/>
  <c r="M130" i="1"/>
  <c r="M139" i="1"/>
  <c r="M137" i="1"/>
  <c r="M140" i="1"/>
  <c r="M136" i="1"/>
  <c r="M131" i="1"/>
  <c r="M135" i="1"/>
  <c r="M132" i="1"/>
  <c r="M156" i="1"/>
  <c r="M157" i="1"/>
  <c r="M148" i="1"/>
  <c r="M145" i="1"/>
  <c r="M155" i="1"/>
  <c r="M164" i="1"/>
  <c r="M163" i="1"/>
  <c r="M165" i="1"/>
  <c r="M142" i="1"/>
  <c r="M160" i="1"/>
  <c r="M169" i="1"/>
  <c r="M149" i="1"/>
  <c r="M158" i="1"/>
  <c r="M144" i="1"/>
  <c r="M179" i="1"/>
  <c r="M143" i="1"/>
  <c r="M178" i="1"/>
  <c r="M141" i="1"/>
  <c r="M171" i="1"/>
  <c r="M147" i="1"/>
  <c r="M173" i="1"/>
  <c r="M170" i="1"/>
  <c r="M175" i="1"/>
  <c r="M151" i="1"/>
  <c r="M180" i="1"/>
  <c r="M161" i="1"/>
  <c r="M176" i="1"/>
  <c r="M152" i="1"/>
  <c r="M159" i="1"/>
  <c r="M153" i="1"/>
  <c r="M146" i="1"/>
  <c r="M183" i="1"/>
  <c r="M174" i="1"/>
  <c r="M150" i="1"/>
  <c r="M177" i="1"/>
  <c r="M181" i="1"/>
  <c r="M182" i="1"/>
  <c r="M162" i="1"/>
  <c r="M172" i="1"/>
  <c r="M154" i="1"/>
  <c r="M12" i="1"/>
</calcChain>
</file>

<file path=xl/sharedStrings.xml><?xml version="1.0" encoding="utf-8"?>
<sst xmlns="http://schemas.openxmlformats.org/spreadsheetml/2006/main" count="555" uniqueCount="201">
  <si>
    <t>Division</t>
  </si>
  <si>
    <t>Age</t>
  </si>
  <si>
    <t>Gender</t>
  </si>
  <si>
    <t>Bib</t>
  </si>
  <si>
    <t>Total</t>
  </si>
  <si>
    <t>Lap 1</t>
  </si>
  <si>
    <t>Lap 2</t>
  </si>
  <si>
    <t>Lap 3</t>
  </si>
  <si>
    <t>Lawrence Simonson</t>
  </si>
  <si>
    <t>2 DAY SOLO</t>
  </si>
  <si>
    <t>M</t>
  </si>
  <si>
    <t>Jason Chase</t>
  </si>
  <si>
    <t>Greg Springborn</t>
  </si>
  <si>
    <t>Tom Wilson</t>
  </si>
  <si>
    <t>Stoney Cranmer</t>
  </si>
  <si>
    <t>SATURDAY</t>
  </si>
  <si>
    <t>Jason Kulma</t>
  </si>
  <si>
    <t>Kyle May</t>
  </si>
  <si>
    <t>Annette Triplett</t>
  </si>
  <si>
    <t>F</t>
  </si>
  <si>
    <t>Michael Foust</t>
  </si>
  <si>
    <t>Vince Gatto</t>
  </si>
  <si>
    <t>Greg Sloan</t>
  </si>
  <si>
    <t>Terry Coddington</t>
  </si>
  <si>
    <t>Keith Jordan</t>
  </si>
  <si>
    <t>Todd Sublette</t>
  </si>
  <si>
    <t>Jeff Mittler</t>
  </si>
  <si>
    <t>Peat Henry</t>
  </si>
  <si>
    <t>Steve Reid</t>
  </si>
  <si>
    <t>Joe Cawein</t>
  </si>
  <si>
    <t>Carrie Cash</t>
  </si>
  <si>
    <t>Greg Niemeyer</t>
  </si>
  <si>
    <t>Irwin Tani</t>
  </si>
  <si>
    <t>Emily Korsch</t>
  </si>
  <si>
    <t>Scott Erlandson</t>
  </si>
  <si>
    <t>Daniel Roberts</t>
  </si>
  <si>
    <t>Carrie Bax</t>
  </si>
  <si>
    <t>Jennifer Clark</t>
  </si>
  <si>
    <t>Ross Elford</t>
  </si>
  <si>
    <t>Bob Heitzman</t>
  </si>
  <si>
    <t>David Loyd</t>
  </si>
  <si>
    <t>Sara McDowell</t>
  </si>
  <si>
    <t>Brian Ewing</t>
  </si>
  <si>
    <t>James Young</t>
  </si>
  <si>
    <t>David Hagen</t>
  </si>
  <si>
    <t>Stacey Hagen</t>
  </si>
  <si>
    <t>John Powell</t>
  </si>
  <si>
    <t>Chuck Coderko</t>
  </si>
  <si>
    <t>Doug Urbaniak</t>
  </si>
  <si>
    <t>Andy Martinez</t>
  </si>
  <si>
    <t>Rob Van Pelt</t>
  </si>
  <si>
    <t>TANDEM</t>
  </si>
  <si>
    <t>Frank E Walecki jr</t>
  </si>
  <si>
    <t>Tom Gutmann</t>
  </si>
  <si>
    <t>Charles Mayden</t>
  </si>
  <si>
    <t>Steve schroll</t>
  </si>
  <si>
    <t>Anne Baker</t>
  </si>
  <si>
    <t>Hunter Henry</t>
  </si>
  <si>
    <t>Steven Maas</t>
  </si>
  <si>
    <t>Aron Heathcock</t>
  </si>
  <si>
    <t>Michael Vail</t>
  </si>
  <si>
    <t>Tom Linhares</t>
  </si>
  <si>
    <t>Darian Nagle-Gamm</t>
  </si>
  <si>
    <t>David-Jana Zangerle-Marlett</t>
  </si>
  <si>
    <t>Raymond Fezzi</t>
  </si>
  <si>
    <t>Randy Vieth</t>
  </si>
  <si>
    <t>Nathan Wall</t>
  </si>
  <si>
    <t>Jeremy Gamm</t>
  </si>
  <si>
    <t>Christopher harlan</t>
  </si>
  <si>
    <t>Michael McGaha</t>
  </si>
  <si>
    <t>Aaron Clay</t>
  </si>
  <si>
    <t>William Madosky</t>
  </si>
  <si>
    <t>Richard Grabbe</t>
  </si>
  <si>
    <t>Mike Keithly</t>
  </si>
  <si>
    <t>Matt Hartman</t>
  </si>
  <si>
    <t>Steve Kerr</t>
  </si>
  <si>
    <t>John Borthwick</t>
  </si>
  <si>
    <t>Christy Hager</t>
  </si>
  <si>
    <t>Stacey Kotzamanis</t>
  </si>
  <si>
    <t>Thomas Fenelon</t>
  </si>
  <si>
    <t>Jody Dwiggins</t>
  </si>
  <si>
    <t>Courtney Cushard</t>
  </si>
  <si>
    <t>Cooper Thurston</t>
  </si>
  <si>
    <t>Marc Thurston</t>
  </si>
  <si>
    <t>Wendy Davis</t>
  </si>
  <si>
    <t>Mari Rodriguez</t>
  </si>
  <si>
    <t>Gabriel Diaz</t>
  </si>
  <si>
    <t>John Kortum</t>
  </si>
  <si>
    <t>ROBERT GOFF</t>
  </si>
  <si>
    <t>Cage Bible</t>
  </si>
  <si>
    <t>David Brakeman</t>
  </si>
  <si>
    <t>Dan CARNESCIALI</t>
  </si>
  <si>
    <t>Keith Buescher</t>
  </si>
  <si>
    <t>Brenda Reiling</t>
  </si>
  <si>
    <t>Cindy DuBois</t>
  </si>
  <si>
    <t>Dean Wette</t>
  </si>
  <si>
    <t>Ben Schlipf</t>
  </si>
  <si>
    <t>Michael Corcoran</t>
  </si>
  <si>
    <t>Heather Marriott</t>
  </si>
  <si>
    <t>Christopher Smith</t>
  </si>
  <si>
    <t>Colby Walecki</t>
  </si>
  <si>
    <t>Andrea Hoeflinger</t>
  </si>
  <si>
    <t>Jacob Bross</t>
  </si>
  <si>
    <t>Steven Belcher</t>
  </si>
  <si>
    <t>Nathan Davis</t>
  </si>
  <si>
    <t>Brad Mace</t>
  </si>
  <si>
    <t>Tim McAllister</t>
  </si>
  <si>
    <t>Patrick Ermer</t>
  </si>
  <si>
    <t>John Conners</t>
  </si>
  <si>
    <t>Steve Ryan</t>
  </si>
  <si>
    <t>Jeff Geear</t>
  </si>
  <si>
    <t>Lee Van Norman</t>
  </si>
  <si>
    <t>Anne Stevens</t>
  </si>
  <si>
    <t>Michael Fox</t>
  </si>
  <si>
    <t>Tim Lindner</t>
  </si>
  <si>
    <t>Andrew Odle</t>
  </si>
  <si>
    <t>Karmen Woelber</t>
  </si>
  <si>
    <t>Thomas Harp</t>
  </si>
  <si>
    <t>Eric Vanzo</t>
  </si>
  <si>
    <t>Rick Hunolt</t>
  </si>
  <si>
    <t>Jeremy Snyder</t>
  </si>
  <si>
    <t>Chris Steineman</t>
  </si>
  <si>
    <t>JoAnne Steineman</t>
  </si>
  <si>
    <t>Tielsen Barragan</t>
  </si>
  <si>
    <t>Tariel Barragan</t>
  </si>
  <si>
    <t>Marcia Skinner</t>
  </si>
  <si>
    <t>Steve Schien</t>
  </si>
  <si>
    <t>Ron Rodriguez</t>
  </si>
  <si>
    <t>Corey Lyons</t>
  </si>
  <si>
    <t>Michael Jung</t>
  </si>
  <si>
    <t>Keith Jack</t>
  </si>
  <si>
    <t>John Cahill</t>
  </si>
  <si>
    <t>Roger Hobbs</t>
  </si>
  <si>
    <t>David OConnor</t>
  </si>
  <si>
    <t>Christopher Boling</t>
  </si>
  <si>
    <t>Brian Kincaid</t>
  </si>
  <si>
    <t>Eric Vander Linden</t>
  </si>
  <si>
    <t>Dane Kamin</t>
  </si>
  <si>
    <t>Chris Schroeder</t>
  </si>
  <si>
    <t>Steve TIEMANN</t>
  </si>
  <si>
    <t>Joe Cordes</t>
  </si>
  <si>
    <t>Wes Jenkins</t>
  </si>
  <si>
    <t>David Rice</t>
  </si>
  <si>
    <t>Amanda Uthe</t>
  </si>
  <si>
    <t>Kathryn Nelson</t>
  </si>
  <si>
    <t>Monica Gallas</t>
  </si>
  <si>
    <t>Tracie Rehmert</t>
  </si>
  <si>
    <t>Jennifer Schulte</t>
  </si>
  <si>
    <t>Barclay Keay</t>
  </si>
  <si>
    <t>Kim Gorsek</t>
  </si>
  <si>
    <t>Mike Healey</t>
  </si>
  <si>
    <t>Julie Straub</t>
  </si>
  <si>
    <t>Kristin Reese</t>
  </si>
  <si>
    <t>Valerie Powell</t>
  </si>
  <si>
    <t>Kim Hopkins</t>
  </si>
  <si>
    <t>Andrea Corcoram</t>
  </si>
  <si>
    <t>Michael Liittschwager</t>
  </si>
  <si>
    <t>Lisa Liittschwager</t>
  </si>
  <si>
    <t>Adam Nederhoff</t>
  </si>
  <si>
    <t>Dawn Drennen</t>
  </si>
  <si>
    <t>Steven Reginald</t>
  </si>
  <si>
    <t>Russ Wright</t>
  </si>
  <si>
    <t>Kyle Carroll</t>
  </si>
  <si>
    <t>Shawn Cruz</t>
  </si>
  <si>
    <t>Chris Spears</t>
  </si>
  <si>
    <t>William Drennen</t>
  </si>
  <si>
    <t>Terry J McGary</t>
  </si>
  <si>
    <t>John Williams</t>
  </si>
  <si>
    <t>Gene Breeden</t>
  </si>
  <si>
    <t>Mark Cosner</t>
  </si>
  <si>
    <t>David vojta</t>
  </si>
  <si>
    <t>Mike Featherstone</t>
  </si>
  <si>
    <t>Lana Hines</t>
  </si>
  <si>
    <t>Lisa Woodson</t>
  </si>
  <si>
    <t>Rob Woodson</t>
  </si>
  <si>
    <t>Amy Snyder</t>
  </si>
  <si>
    <t>Katherine Berry</t>
  </si>
  <si>
    <t>William Christison</t>
  </si>
  <si>
    <t>Lap 4</t>
  </si>
  <si>
    <t>Lap 5</t>
  </si>
  <si>
    <t>Brian Cushing</t>
  </si>
  <si>
    <t>Shlomo Dary</t>
  </si>
  <si>
    <t>David Erskine</t>
  </si>
  <si>
    <t>Aaron McRoberts</t>
  </si>
  <si>
    <t>Dick Rees</t>
  </si>
  <si>
    <t>Matt Grothoff</t>
  </si>
  <si>
    <t>SUNDAY</t>
  </si>
  <si>
    <t>K. David Anderson</t>
  </si>
  <si>
    <t>Donald DeMarco</t>
  </si>
  <si>
    <t>Maurice Hessel</t>
  </si>
  <si>
    <t>Sona-Sona Carrie-Jeff</t>
  </si>
  <si>
    <t>Kate Dewey</t>
  </si>
  <si>
    <t>KRISTEN ORBAN</t>
  </si>
  <si>
    <t>Rider</t>
  </si>
  <si>
    <t>Miles</t>
  </si>
  <si>
    <t>Overall</t>
  </si>
  <si>
    <t>2018 Tour of Hermann Gravel Challenge, Presented by Alpine Shop</t>
  </si>
  <si>
    <t>May  5-6, 2018 - Hermann, Mo.</t>
  </si>
  <si>
    <t xml:space="preserve">Kristen Breuer </t>
  </si>
  <si>
    <t>Rhonda Medows</t>
  </si>
  <si>
    <t>Tamara Szabo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</si>
</sst>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hh:mm:ss.0"/>
    <numFmt numFmtId="165" formatCode="hh:mm:ss"/>
    <numFmt numFmtId="166" formatCode="h:mm:ss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22">
    <xf numFmtId="0" fontId="0" fillId="0" borderId="0" xfId="0"/>
    <xf numFmtId="165" fontId="0" fillId="0" borderId="0" xfId="0" applyNumberFormat="1"/>
    <xf numFmtId="21" fontId="0" fillId="0" borderId="0" xfId="0" applyNumberFormat="1"/>
    <xf numFmtId="0" fontId="0" fillId="0" borderId="0" xfId="0" applyNumberFormat="1"/>
    <xf numFmtId="164" fontId="0" fillId="0" borderId="0" xfId="0" applyNumberFormat="1"/>
    <xf numFmtId="2" fontId="0" fillId="0" borderId="0" xfId="0" applyNumberFormat="1"/>
    <xf numFmtId="166" fontId="0" fillId="0" borderId="0" xfId="0" applyNumberFormat="1"/>
    <xf numFmtId="0" fontId="0" fillId="0" borderId="0" xfId="0" applyNumberFormat="1" applyAlignment="1">
      <alignment horizontal="center"/>
    </xf>
    <xf numFmtId="0" fontId="0" fillId="0" borderId="0" xfId="0"/>
    <xf numFmtId="0" fontId="0" fillId="0" borderId="0" xfId="0" applyNumberFormat="1" applyAlignment="1">
      <alignment horizontal="left"/>
    </xf>
    <xf numFmtId="0" fontId="18" fillId="0" borderId="0" xfId="0" applyNumberFormat="1" applyFont="1" applyAlignment="1">
      <alignment horizontal="left"/>
    </xf>
    <xf numFmtId="0" fontId="16" fillId="0" borderId="10" xfId="0" applyNumberFormat="1" applyFont="1" applyBorder="1" applyAlignment="1">
      <alignment horizontal="center"/>
    </xf>
    <xf numFmtId="21" fontId="16" fillId="0" borderId="10" xfId="0" applyNumberFormat="1" applyFont="1" applyBorder="1" applyAlignment="1">
      <alignment horizontal="center"/>
    </xf>
    <xf numFmtId="166" fontId="16" fillId="0" borderId="10" xfId="0" applyNumberFormat="1" applyFont="1" applyBorder="1" applyAlignment="1">
      <alignment horizontal="center"/>
    </xf>
    <xf numFmtId="164" fontId="16" fillId="0" borderId="10" xfId="0" applyNumberFormat="1" applyFont="1" applyBorder="1" applyAlignment="1">
      <alignment horizontal="center"/>
    </xf>
    <xf numFmtId="21" fontId="16" fillId="33" borderId="10" xfId="0" applyNumberFormat="1" applyFont="1" applyFill="1" applyBorder="1" applyAlignment="1">
      <alignment horizontal="center"/>
    </xf>
    <xf numFmtId="166" fontId="0" fillId="33" borderId="0" xfId="0" applyNumberFormat="1" applyFill="1"/>
    <xf numFmtId="21" fontId="0" fillId="33" borderId="0" xfId="0" applyNumberFormat="1" applyFill="1" applyProtection="1">
      <protection locked="0"/>
    </xf>
    <xf numFmtId="21" fontId="0" fillId="33" borderId="0" xfId="0" applyNumberFormat="1" applyFill="1"/>
    <xf numFmtId="21" fontId="16" fillId="33" borderId="12" xfId="0" applyNumberFormat="1" applyFont="1" applyFill="1" applyBorder="1" applyAlignment="1">
      <alignment horizontal="center"/>
    </xf>
    <xf numFmtId="166" fontId="0" fillId="33" borderId="11" xfId="0" applyNumberFormat="1" applyFill="1" applyBorder="1"/>
    <xf numFmtId="21" fontId="0" fillId="33" borderId="11" xfId="0" applyNumberFormat="1" applyFill="1" applyBorder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Followed Hyperlink" xfId="43" builtinId="9" hidde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 hidde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S183"/>
  <sheetViews>
    <sheetView tabSelected="1" topLeftCell="A141" workbookViewId="0">
      <selection activeCell="B171" sqref="B171"/>
    </sheetView>
  </sheetViews>
  <sheetFormatPr baseColWidth="10" defaultColWidth="9.1640625" defaultRowHeight="14" x14ac:dyDescent="0"/>
  <cols>
    <col min="1" max="1" width="9.1640625" style="7"/>
    <col min="2" max="2" width="26.5" style="3" bestFit="1" customWidth="1"/>
    <col min="3" max="3" width="11.1640625" style="3" bestFit="1" customWidth="1"/>
    <col min="4" max="4" width="4.5" style="3" bestFit="1" customWidth="1"/>
    <col min="5" max="5" width="7.5" style="3" bestFit="1" customWidth="1"/>
    <col min="6" max="6" width="4.1640625" style="3" bestFit="1" customWidth="1"/>
    <col min="7" max="11" width="11.5" style="2" bestFit="1" customWidth="1"/>
    <col min="12" max="12" width="13.5" style="6" customWidth="1"/>
    <col min="13" max="13" width="10.1640625" style="3" bestFit="1" customWidth="1"/>
    <col min="14" max="15" width="10.1640625" style="3" hidden="1" customWidth="1"/>
    <col min="16" max="16" width="11.5" style="3" hidden="1" customWidth="1"/>
    <col min="17" max="18" width="0" style="3" hidden="1" customWidth="1"/>
    <col min="19" max="19" width="10.5" style="3" bestFit="1" customWidth="1"/>
    <col min="20" max="16384" width="9.1640625" style="3"/>
  </cols>
  <sheetData>
    <row r="1" spans="1:19" ht="18">
      <c r="A1" s="10" t="s">
        <v>196</v>
      </c>
    </row>
    <row r="2" spans="1:19">
      <c r="A2" s="9" t="s">
        <v>197</v>
      </c>
    </row>
    <row r="3" spans="1:19">
      <c r="A3" s="11" t="s">
        <v>195</v>
      </c>
      <c r="B3" s="11" t="s">
        <v>193</v>
      </c>
      <c r="C3" s="11" t="s">
        <v>0</v>
      </c>
      <c r="D3" s="11" t="s">
        <v>1</v>
      </c>
      <c r="E3" s="11" t="s">
        <v>2</v>
      </c>
      <c r="F3" s="11" t="s">
        <v>3</v>
      </c>
      <c r="G3" s="15" t="s">
        <v>5</v>
      </c>
      <c r="H3" s="12" t="s">
        <v>6</v>
      </c>
      <c r="I3" s="15" t="s">
        <v>7</v>
      </c>
      <c r="J3" s="12" t="s">
        <v>178</v>
      </c>
      <c r="K3" s="19" t="s">
        <v>179</v>
      </c>
      <c r="L3" s="13" t="s">
        <v>4</v>
      </c>
      <c r="M3" s="14" t="s">
        <v>194</v>
      </c>
      <c r="N3" s="7">
        <v>30</v>
      </c>
      <c r="O3" s="7">
        <v>34</v>
      </c>
      <c r="P3" s="7">
        <v>33</v>
      </c>
      <c r="Q3" s="7">
        <v>52</v>
      </c>
      <c r="R3" s="7">
        <v>52</v>
      </c>
    </row>
    <row r="4" spans="1:19">
      <c r="A4" s="7">
        <v>1</v>
      </c>
      <c r="B4" s="3" t="s">
        <v>8</v>
      </c>
      <c r="C4" s="3" t="s">
        <v>9</v>
      </c>
      <c r="D4" s="3">
        <v>38</v>
      </c>
      <c r="E4" s="3" t="s">
        <v>10</v>
      </c>
      <c r="F4" s="3">
        <v>97</v>
      </c>
      <c r="G4" s="16">
        <v>6.7129629629629636E-2</v>
      </c>
      <c r="H4" s="6">
        <v>9.8113425925925923E-2</v>
      </c>
      <c r="I4" s="16">
        <v>7.0208333333333331E-2</v>
      </c>
      <c r="J4" s="6">
        <v>0.12159722222222223</v>
      </c>
      <c r="K4" s="20">
        <v>0.13444444444444445</v>
      </c>
      <c r="L4" s="1">
        <f t="shared" ref="L4:L35" si="0">SUM(G4:K4)</f>
        <v>0.49149305555555556</v>
      </c>
      <c r="M4" s="3">
        <f t="shared" ref="M4:M35" si="1">SUMIFS($N$3:$R$3,G4:K4,"&gt;0")</f>
        <v>201</v>
      </c>
    </row>
    <row r="5" spans="1:19">
      <c r="A5" s="7">
        <v>2</v>
      </c>
      <c r="B5" s="3" t="s">
        <v>11</v>
      </c>
      <c r="C5" s="3" t="s">
        <v>9</v>
      </c>
      <c r="D5" s="3">
        <v>35</v>
      </c>
      <c r="E5" s="3" t="s">
        <v>10</v>
      </c>
      <c r="F5" s="3">
        <v>15</v>
      </c>
      <c r="G5" s="16">
        <v>6.6388888888888886E-2</v>
      </c>
      <c r="H5" s="6">
        <v>8.4571759259259263E-2</v>
      </c>
      <c r="I5" s="16">
        <v>9.0659722222222225E-2</v>
      </c>
      <c r="J5" s="6">
        <v>0.1216087962962963</v>
      </c>
      <c r="K5" s="20">
        <v>0.14752314814814815</v>
      </c>
      <c r="L5" s="1">
        <f t="shared" si="0"/>
        <v>0.51075231481481476</v>
      </c>
      <c r="M5" s="3">
        <f t="shared" si="1"/>
        <v>201</v>
      </c>
      <c r="S5" s="2"/>
    </row>
    <row r="6" spans="1:19">
      <c r="A6" s="7">
        <v>3</v>
      </c>
      <c r="B6" s="3" t="s">
        <v>12</v>
      </c>
      <c r="C6" s="3" t="s">
        <v>9</v>
      </c>
      <c r="D6" s="3">
        <v>50</v>
      </c>
      <c r="E6" s="3" t="s">
        <v>10</v>
      </c>
      <c r="F6" s="3">
        <v>100</v>
      </c>
      <c r="G6" s="16">
        <v>6.6388888888888886E-2</v>
      </c>
      <c r="H6" s="6">
        <v>8.4479166666666661E-2</v>
      </c>
      <c r="I6" s="16">
        <v>9.0752314814814813E-2</v>
      </c>
      <c r="J6" s="6">
        <v>0.136875</v>
      </c>
      <c r="K6" s="20">
        <v>0.15263888888888888</v>
      </c>
      <c r="L6" s="1">
        <f t="shared" si="0"/>
        <v>0.53113425925925928</v>
      </c>
      <c r="M6" s="3">
        <f t="shared" si="1"/>
        <v>201</v>
      </c>
    </row>
    <row r="7" spans="1:19">
      <c r="A7" s="7">
        <v>4</v>
      </c>
      <c r="B7" s="3" t="s">
        <v>13</v>
      </c>
      <c r="C7" s="3" t="s">
        <v>9</v>
      </c>
      <c r="D7" s="3">
        <v>51</v>
      </c>
      <c r="E7" s="3" t="s">
        <v>10</v>
      </c>
      <c r="F7" s="3">
        <v>120</v>
      </c>
      <c r="G7" s="16">
        <v>7.4768518518518512E-2</v>
      </c>
      <c r="H7" s="6">
        <v>0.10033564814814815</v>
      </c>
      <c r="I7" s="16">
        <v>9.7152777777777768E-2</v>
      </c>
      <c r="J7" s="6">
        <v>0.12552083333333333</v>
      </c>
      <c r="K7" s="20">
        <v>0.16056712962962963</v>
      </c>
      <c r="L7" s="1">
        <f t="shared" si="0"/>
        <v>0.55834490740740739</v>
      </c>
      <c r="M7" s="3">
        <f t="shared" si="1"/>
        <v>201</v>
      </c>
    </row>
    <row r="8" spans="1:19">
      <c r="A8" s="7">
        <v>5</v>
      </c>
      <c r="B8" s="3" t="s">
        <v>18</v>
      </c>
      <c r="C8" s="3" t="s">
        <v>9</v>
      </c>
      <c r="D8" s="3">
        <v>34</v>
      </c>
      <c r="E8" s="3" t="s">
        <v>19</v>
      </c>
      <c r="F8" s="3">
        <v>108</v>
      </c>
      <c r="G8" s="16">
        <v>7.6134259259259263E-2</v>
      </c>
      <c r="H8" s="6">
        <v>9.7430555555555562E-2</v>
      </c>
      <c r="I8" s="16">
        <v>0.10797453703703704</v>
      </c>
      <c r="J8" s="6">
        <v>0.13833333333333334</v>
      </c>
      <c r="K8" s="20">
        <v>0.17751157407407406</v>
      </c>
      <c r="L8" s="1">
        <f t="shared" si="0"/>
        <v>0.5973842592592592</v>
      </c>
      <c r="M8" s="3">
        <f t="shared" si="1"/>
        <v>201</v>
      </c>
    </row>
    <row r="9" spans="1:19">
      <c r="A9" s="7">
        <v>6</v>
      </c>
      <c r="B9" s="3" t="s">
        <v>22</v>
      </c>
      <c r="C9" s="3" t="s">
        <v>9</v>
      </c>
      <c r="D9" s="3">
        <v>55</v>
      </c>
      <c r="E9" s="3" t="s">
        <v>10</v>
      </c>
      <c r="F9" s="3">
        <v>99</v>
      </c>
      <c r="G9" s="16">
        <v>7.4722222222222232E-2</v>
      </c>
      <c r="H9" s="6">
        <v>0.10401620370370369</v>
      </c>
      <c r="I9" s="16">
        <v>0.12115740740740739</v>
      </c>
      <c r="J9" s="6">
        <v>0.13844907407407406</v>
      </c>
      <c r="K9" s="20">
        <v>0.17744212962962966</v>
      </c>
      <c r="L9" s="1">
        <f t="shared" si="0"/>
        <v>0.61578703703703708</v>
      </c>
      <c r="M9" s="3">
        <f t="shared" si="1"/>
        <v>201</v>
      </c>
    </row>
    <row r="10" spans="1:19">
      <c r="A10" s="7">
        <v>7</v>
      </c>
      <c r="B10" s="3" t="s">
        <v>25</v>
      </c>
      <c r="C10" s="3" t="s">
        <v>9</v>
      </c>
      <c r="D10" s="3">
        <v>48</v>
      </c>
      <c r="E10" s="3" t="s">
        <v>10</v>
      </c>
      <c r="F10" s="3">
        <v>104</v>
      </c>
      <c r="G10" s="16">
        <v>7.329861111111112E-2</v>
      </c>
      <c r="H10" s="6">
        <v>0.10631944444444445</v>
      </c>
      <c r="I10" s="16">
        <v>0.13300925925925924</v>
      </c>
      <c r="J10" s="6">
        <v>0.13650462962962964</v>
      </c>
      <c r="K10" s="20">
        <v>0.17939814814814814</v>
      </c>
      <c r="L10" s="1">
        <f t="shared" si="0"/>
        <v>0.62853009259259263</v>
      </c>
      <c r="M10" s="3">
        <f t="shared" si="1"/>
        <v>201</v>
      </c>
    </row>
    <row r="11" spans="1:19">
      <c r="A11" s="7">
        <v>8</v>
      </c>
      <c r="B11" s="3" t="s">
        <v>27</v>
      </c>
      <c r="C11" s="3" t="s">
        <v>9</v>
      </c>
      <c r="D11" s="3">
        <v>36</v>
      </c>
      <c r="E11" s="3" t="s">
        <v>10</v>
      </c>
      <c r="F11" s="3">
        <v>51</v>
      </c>
      <c r="G11" s="16">
        <v>8.4120370370370359E-2</v>
      </c>
      <c r="H11" s="6">
        <v>0.10552083333333333</v>
      </c>
      <c r="I11" s="16">
        <v>0.12592592592592591</v>
      </c>
      <c r="J11" s="6">
        <v>0.14118055555555556</v>
      </c>
      <c r="K11" s="20">
        <v>0.1933101851851852</v>
      </c>
      <c r="L11" s="1">
        <f t="shared" si="0"/>
        <v>0.65005787037037033</v>
      </c>
      <c r="M11" s="3">
        <f t="shared" si="1"/>
        <v>201</v>
      </c>
      <c r="S11" s="2"/>
    </row>
    <row r="12" spans="1:19">
      <c r="A12" s="7">
        <v>9</v>
      </c>
      <c r="B12" s="3" t="s">
        <v>30</v>
      </c>
      <c r="C12" s="3" t="s">
        <v>9</v>
      </c>
      <c r="D12" s="3">
        <v>46</v>
      </c>
      <c r="E12" s="3" t="s">
        <v>19</v>
      </c>
      <c r="F12" s="3">
        <v>13</v>
      </c>
      <c r="G12" s="17">
        <v>7.6192129629629637E-2</v>
      </c>
      <c r="H12" s="2">
        <v>0.11877314814814814</v>
      </c>
      <c r="I12" s="18">
        <v>0.14046296296296296</v>
      </c>
      <c r="J12" s="2">
        <v>0.13833333333333334</v>
      </c>
      <c r="K12" s="21">
        <v>0.17751157407407406</v>
      </c>
      <c r="L12" s="1">
        <f t="shared" si="0"/>
        <v>0.65127314814814807</v>
      </c>
      <c r="M12" s="3">
        <f t="shared" si="1"/>
        <v>201</v>
      </c>
      <c r="N12" s="5"/>
      <c r="S12" s="4"/>
    </row>
    <row r="13" spans="1:19">
      <c r="A13" s="7">
        <v>10</v>
      </c>
      <c r="B13" s="3" t="s">
        <v>34</v>
      </c>
      <c r="C13" s="3" t="s">
        <v>9</v>
      </c>
      <c r="D13" s="3">
        <v>49</v>
      </c>
      <c r="E13" s="3" t="s">
        <v>10</v>
      </c>
      <c r="F13" s="3">
        <v>29</v>
      </c>
      <c r="G13" s="16">
        <v>7.6018518518518527E-2</v>
      </c>
      <c r="H13" s="6">
        <v>0.12924768518518517</v>
      </c>
      <c r="I13" s="16">
        <v>0.13893518518518519</v>
      </c>
      <c r="J13" s="6">
        <v>0.13765046296296296</v>
      </c>
      <c r="K13" s="20">
        <v>0.22112268518518519</v>
      </c>
      <c r="L13" s="1">
        <f t="shared" si="0"/>
        <v>0.70297453703703705</v>
      </c>
      <c r="M13" s="3">
        <f t="shared" si="1"/>
        <v>201</v>
      </c>
      <c r="S13" s="2"/>
    </row>
    <row r="14" spans="1:19">
      <c r="A14" s="7">
        <v>11</v>
      </c>
      <c r="B14" s="3" t="s">
        <v>33</v>
      </c>
      <c r="C14" s="3" t="s">
        <v>9</v>
      </c>
      <c r="D14" s="3">
        <v>34</v>
      </c>
      <c r="E14" s="3" t="s">
        <v>19</v>
      </c>
      <c r="F14" s="3">
        <v>62</v>
      </c>
      <c r="G14" s="16">
        <v>8.5370370370370374E-2</v>
      </c>
      <c r="H14" s="6">
        <v>0.12217592592592592</v>
      </c>
      <c r="I14" s="16">
        <v>0.13665509259259259</v>
      </c>
      <c r="J14" s="6">
        <v>0.16255787037037037</v>
      </c>
      <c r="K14" s="20">
        <v>0.19621527777777778</v>
      </c>
      <c r="L14" s="1">
        <f t="shared" si="0"/>
        <v>0.70297453703703705</v>
      </c>
      <c r="M14" s="3">
        <f t="shared" si="1"/>
        <v>201</v>
      </c>
      <c r="S14" s="2"/>
    </row>
    <row r="15" spans="1:19">
      <c r="A15" s="7">
        <v>12</v>
      </c>
      <c r="B15" s="3" t="s">
        <v>41</v>
      </c>
      <c r="C15" s="3" t="s">
        <v>9</v>
      </c>
      <c r="D15" s="3">
        <v>37</v>
      </c>
      <c r="E15" s="3" t="s">
        <v>19</v>
      </c>
      <c r="F15" s="3">
        <v>75</v>
      </c>
      <c r="G15" s="16">
        <v>8.7986111111111112E-2</v>
      </c>
      <c r="H15" s="6">
        <v>0.12174768518518519</v>
      </c>
      <c r="I15" s="16">
        <v>0.15407407407407406</v>
      </c>
      <c r="J15" s="6">
        <v>0.14284722222222221</v>
      </c>
      <c r="K15" s="20">
        <v>0.2424074074074074</v>
      </c>
      <c r="L15" s="1">
        <f t="shared" si="0"/>
        <v>0.74906249999999996</v>
      </c>
      <c r="M15" s="3">
        <f t="shared" si="1"/>
        <v>201</v>
      </c>
      <c r="S15" s="2"/>
    </row>
    <row r="16" spans="1:19">
      <c r="A16" s="7">
        <v>13</v>
      </c>
      <c r="B16" s="3" t="s">
        <v>43</v>
      </c>
      <c r="C16" s="3" t="s">
        <v>9</v>
      </c>
      <c r="D16" s="3">
        <v>42</v>
      </c>
      <c r="E16" s="3" t="s">
        <v>10</v>
      </c>
      <c r="F16" s="3">
        <v>122</v>
      </c>
      <c r="G16" s="16">
        <v>8.8009259259259245E-2</v>
      </c>
      <c r="H16" s="6">
        <v>0.12173611111111111</v>
      </c>
      <c r="I16" s="16">
        <v>0.15408564814814815</v>
      </c>
      <c r="J16" s="6">
        <v>0.14283564814814814</v>
      </c>
      <c r="K16" s="20">
        <v>0.2424074074074074</v>
      </c>
      <c r="L16" s="1">
        <f t="shared" si="0"/>
        <v>0.749074074074074</v>
      </c>
      <c r="M16" s="3">
        <f t="shared" si="1"/>
        <v>201</v>
      </c>
    </row>
    <row r="17" spans="1:19">
      <c r="A17" s="7">
        <v>14</v>
      </c>
      <c r="B17" s="3" t="s">
        <v>42</v>
      </c>
      <c r="C17" s="3" t="s">
        <v>9</v>
      </c>
      <c r="D17" s="3">
        <v>43</v>
      </c>
      <c r="E17" s="3" t="s">
        <v>10</v>
      </c>
      <c r="F17" s="3">
        <v>32</v>
      </c>
      <c r="G17" s="16">
        <v>8.7997685185185193E-2</v>
      </c>
      <c r="H17" s="6">
        <v>0.12175925925925928</v>
      </c>
      <c r="I17" s="16">
        <v>0.15408564814814815</v>
      </c>
      <c r="J17" s="6">
        <v>0.1428587962962963</v>
      </c>
      <c r="K17" s="20">
        <v>0.24241898148148147</v>
      </c>
      <c r="L17" s="1">
        <f t="shared" si="0"/>
        <v>0.74912037037037038</v>
      </c>
      <c r="M17" s="3">
        <f t="shared" si="1"/>
        <v>201</v>
      </c>
      <c r="S17" s="2"/>
    </row>
    <row r="18" spans="1:19">
      <c r="A18" s="7">
        <v>15</v>
      </c>
      <c r="B18" s="3" t="s">
        <v>47</v>
      </c>
      <c r="C18" s="3" t="s">
        <v>9</v>
      </c>
      <c r="D18" s="3">
        <v>49</v>
      </c>
      <c r="E18" s="3" t="s">
        <v>10</v>
      </c>
      <c r="F18" s="3">
        <v>20</v>
      </c>
      <c r="G18" s="16">
        <v>8.7141203703703707E-2</v>
      </c>
      <c r="H18" s="6">
        <v>0.13445601851851852</v>
      </c>
      <c r="I18" s="16">
        <v>0.15775462962962963</v>
      </c>
      <c r="J18" s="6">
        <v>0.1716550925925926</v>
      </c>
      <c r="K18" s="20">
        <v>0.23399305555555558</v>
      </c>
      <c r="L18" s="1">
        <f t="shared" si="0"/>
        <v>0.78500000000000003</v>
      </c>
      <c r="M18" s="3">
        <f t="shared" si="1"/>
        <v>201</v>
      </c>
      <c r="S18" s="2"/>
    </row>
    <row r="19" spans="1:19">
      <c r="A19" s="7">
        <v>16</v>
      </c>
      <c r="B19" s="3" t="s">
        <v>52</v>
      </c>
      <c r="C19" s="3" t="s">
        <v>15</v>
      </c>
      <c r="D19" s="3">
        <v>49</v>
      </c>
      <c r="E19" s="3" t="s">
        <v>10</v>
      </c>
      <c r="F19" s="3">
        <v>191</v>
      </c>
      <c r="G19" s="16">
        <v>8.89699074074074E-2</v>
      </c>
      <c r="H19" s="6">
        <v>0.15921296296296297</v>
      </c>
      <c r="I19" s="16">
        <v>0.14831018518518518</v>
      </c>
      <c r="J19" s="6">
        <v>0.16898148148148148</v>
      </c>
      <c r="K19" s="20">
        <v>0.24759259259259259</v>
      </c>
      <c r="L19" s="1">
        <f t="shared" si="0"/>
        <v>0.81306712962962968</v>
      </c>
      <c r="M19" s="3">
        <f t="shared" si="1"/>
        <v>201</v>
      </c>
      <c r="N19" s="5"/>
    </row>
    <row r="20" spans="1:19">
      <c r="A20" s="7">
        <v>17</v>
      </c>
      <c r="B20" s="3" t="s">
        <v>92</v>
      </c>
      <c r="C20" s="3" t="s">
        <v>9</v>
      </c>
      <c r="D20" s="3">
        <v>57</v>
      </c>
      <c r="E20" s="3" t="s">
        <v>10</v>
      </c>
      <c r="F20" s="3">
        <v>11</v>
      </c>
      <c r="G20" s="16">
        <v>8.7152777777777787E-2</v>
      </c>
      <c r="H20" s="6">
        <v>0.16071759259259258</v>
      </c>
      <c r="I20" s="16"/>
      <c r="J20" s="6">
        <v>0.17180555555555554</v>
      </c>
      <c r="K20" s="20">
        <v>0.23383101851851851</v>
      </c>
      <c r="L20" s="1">
        <f t="shared" si="0"/>
        <v>0.65350694444444435</v>
      </c>
      <c r="M20" s="3">
        <f t="shared" si="1"/>
        <v>168</v>
      </c>
    </row>
    <row r="21" spans="1:19">
      <c r="A21" s="7">
        <v>18</v>
      </c>
      <c r="B21" s="3" t="s">
        <v>17</v>
      </c>
      <c r="C21" s="3" t="s">
        <v>9</v>
      </c>
      <c r="D21" s="3">
        <v>43</v>
      </c>
      <c r="E21" s="3" t="s">
        <v>10</v>
      </c>
      <c r="F21" s="3">
        <v>72</v>
      </c>
      <c r="G21" s="16">
        <v>6.7129629629629636E-2</v>
      </c>
      <c r="H21" s="6">
        <v>0.10038194444444444</v>
      </c>
      <c r="I21" s="16">
        <v>0.11393518518518519</v>
      </c>
      <c r="J21" s="6">
        <v>0.13192129629629631</v>
      </c>
      <c r="K21" s="20"/>
      <c r="L21" s="1">
        <f t="shared" si="0"/>
        <v>0.41336805555555556</v>
      </c>
      <c r="M21" s="3">
        <f t="shared" si="1"/>
        <v>149</v>
      </c>
    </row>
    <row r="22" spans="1:19">
      <c r="A22" s="7">
        <v>19</v>
      </c>
      <c r="B22" s="3" t="s">
        <v>23</v>
      </c>
      <c r="C22" s="3" t="s">
        <v>9</v>
      </c>
      <c r="D22" s="3">
        <v>47</v>
      </c>
      <c r="E22" s="3" t="s">
        <v>10</v>
      </c>
      <c r="F22" s="3">
        <v>19</v>
      </c>
      <c r="G22" s="16">
        <v>6.7129629629629636E-2</v>
      </c>
      <c r="H22" s="6">
        <v>0.12811342592592592</v>
      </c>
      <c r="I22" s="16">
        <v>0.10715277777777778</v>
      </c>
      <c r="J22" s="6">
        <v>0.12162037037037036</v>
      </c>
      <c r="K22" s="20"/>
      <c r="L22" s="1">
        <f t="shared" si="0"/>
        <v>0.42401620370370369</v>
      </c>
      <c r="M22" s="3">
        <f t="shared" si="1"/>
        <v>149</v>
      </c>
    </row>
    <row r="23" spans="1:19">
      <c r="A23" s="7">
        <v>20</v>
      </c>
      <c r="B23" s="3" t="s">
        <v>16</v>
      </c>
      <c r="C23" s="3" t="s">
        <v>9</v>
      </c>
      <c r="D23" s="3">
        <v>41</v>
      </c>
      <c r="E23" s="3" t="s">
        <v>10</v>
      </c>
      <c r="F23" s="3">
        <v>64</v>
      </c>
      <c r="G23" s="16">
        <v>6.7129629629629636E-2</v>
      </c>
      <c r="H23" s="6">
        <v>0.1045949074074074</v>
      </c>
      <c r="I23" s="16">
        <v>0.10563657407407408</v>
      </c>
      <c r="J23" s="6">
        <v>0.15148148148148147</v>
      </c>
      <c r="K23" s="20"/>
      <c r="L23" s="1">
        <f t="shared" si="0"/>
        <v>0.42884259259259261</v>
      </c>
      <c r="M23" s="3">
        <f t="shared" si="1"/>
        <v>149</v>
      </c>
    </row>
    <row r="24" spans="1:19">
      <c r="A24" s="7">
        <v>21</v>
      </c>
      <c r="B24" s="3" t="s">
        <v>24</v>
      </c>
      <c r="C24" s="3" t="s">
        <v>9</v>
      </c>
      <c r="D24" s="3">
        <v>46</v>
      </c>
      <c r="E24" s="3" t="s">
        <v>10</v>
      </c>
      <c r="F24" s="3">
        <v>56</v>
      </c>
      <c r="G24" s="16">
        <v>6.9907407407407404E-2</v>
      </c>
      <c r="H24" s="6">
        <v>0.11725694444444446</v>
      </c>
      <c r="I24" s="16">
        <v>0.12248842592592592</v>
      </c>
      <c r="J24" s="6">
        <v>0.13099537037037037</v>
      </c>
      <c r="K24" s="20"/>
      <c r="L24" s="1">
        <f t="shared" si="0"/>
        <v>0.44064814814814812</v>
      </c>
      <c r="M24" s="3">
        <f t="shared" si="1"/>
        <v>149</v>
      </c>
    </row>
    <row r="25" spans="1:19">
      <c r="A25" s="7">
        <v>22</v>
      </c>
      <c r="B25" s="3" t="s">
        <v>29</v>
      </c>
      <c r="C25" s="3" t="s">
        <v>9</v>
      </c>
      <c r="D25" s="3">
        <v>44</v>
      </c>
      <c r="E25" s="3" t="s">
        <v>10</v>
      </c>
      <c r="F25" s="3">
        <v>14</v>
      </c>
      <c r="G25" s="16">
        <v>7.9421296296296295E-2</v>
      </c>
      <c r="H25" s="6">
        <v>0.12261574074074073</v>
      </c>
      <c r="I25" s="16">
        <v>0.12998842592592594</v>
      </c>
      <c r="J25" s="6">
        <v>0.15148148148148147</v>
      </c>
      <c r="K25" s="20"/>
      <c r="L25" s="1">
        <f t="shared" si="0"/>
        <v>0.48350694444444442</v>
      </c>
      <c r="M25" s="3">
        <f t="shared" si="1"/>
        <v>149</v>
      </c>
    </row>
    <row r="26" spans="1:19">
      <c r="A26" s="7">
        <v>23</v>
      </c>
      <c r="B26" s="3" t="s">
        <v>45</v>
      </c>
      <c r="C26" s="3" t="s">
        <v>9</v>
      </c>
      <c r="D26" s="3">
        <v>45</v>
      </c>
      <c r="E26" s="3" t="s">
        <v>19</v>
      </c>
      <c r="F26" s="3">
        <v>44</v>
      </c>
      <c r="G26" s="16">
        <v>8.969907407407407E-2</v>
      </c>
      <c r="H26" s="6">
        <v>0.13381944444444444</v>
      </c>
      <c r="I26" s="16">
        <v>0.14696759259259259</v>
      </c>
      <c r="J26" s="6">
        <v>0.16231481481481483</v>
      </c>
      <c r="K26" s="20"/>
      <c r="L26" s="1">
        <f t="shared" si="0"/>
        <v>0.53280092592592587</v>
      </c>
      <c r="M26" s="3">
        <f t="shared" si="1"/>
        <v>149</v>
      </c>
    </row>
    <row r="27" spans="1:19">
      <c r="A27" s="7">
        <v>24</v>
      </c>
      <c r="B27" s="3" t="s">
        <v>44</v>
      </c>
      <c r="C27" s="3" t="s">
        <v>9</v>
      </c>
      <c r="D27" s="3">
        <v>47</v>
      </c>
      <c r="E27" s="3" t="s">
        <v>10</v>
      </c>
      <c r="F27" s="3">
        <v>43</v>
      </c>
      <c r="G27" s="16">
        <v>8.9687499999999989E-2</v>
      </c>
      <c r="H27" s="6">
        <v>0.1338425925925926</v>
      </c>
      <c r="I27" s="16">
        <v>0.14693287037037037</v>
      </c>
      <c r="J27" s="6">
        <v>0.1625810185185185</v>
      </c>
      <c r="K27" s="20"/>
      <c r="L27" s="1">
        <f t="shared" si="0"/>
        <v>0.53304398148148147</v>
      </c>
      <c r="M27" s="3">
        <f t="shared" si="1"/>
        <v>149</v>
      </c>
    </row>
    <row r="28" spans="1:19">
      <c r="A28" s="7">
        <v>25</v>
      </c>
      <c r="B28" s="3" t="s">
        <v>50</v>
      </c>
      <c r="C28" s="3" t="s">
        <v>51</v>
      </c>
      <c r="D28" s="3">
        <v>57</v>
      </c>
      <c r="E28" s="3" t="s">
        <v>10</v>
      </c>
      <c r="F28" s="3">
        <v>202</v>
      </c>
      <c r="G28" s="16">
        <v>9.0601851851851864E-2</v>
      </c>
      <c r="H28" s="6">
        <v>0.14694444444444446</v>
      </c>
      <c r="I28" s="16">
        <v>0.15809027777777776</v>
      </c>
      <c r="J28" s="6">
        <v>0.16953703703703704</v>
      </c>
      <c r="K28" s="20"/>
      <c r="L28" s="1">
        <f t="shared" si="0"/>
        <v>0.56517361111111108</v>
      </c>
      <c r="M28" s="3">
        <f t="shared" si="1"/>
        <v>149</v>
      </c>
    </row>
    <row r="29" spans="1:19">
      <c r="A29" s="7">
        <v>26</v>
      </c>
      <c r="B29" s="3" t="s">
        <v>48</v>
      </c>
      <c r="C29" s="3" t="s">
        <v>9</v>
      </c>
      <c r="D29" s="3">
        <v>27</v>
      </c>
      <c r="E29" s="3" t="s">
        <v>10</v>
      </c>
      <c r="F29" s="3">
        <v>109</v>
      </c>
      <c r="G29" s="16">
        <v>8.8032407407407406E-2</v>
      </c>
      <c r="H29" s="6">
        <v>0.14348379629629629</v>
      </c>
      <c r="I29" s="16">
        <v>0.15482638888888889</v>
      </c>
      <c r="J29" s="6">
        <v>0.18282407407407408</v>
      </c>
      <c r="K29" s="20"/>
      <c r="L29" s="1">
        <f t="shared" si="0"/>
        <v>0.5691666666666666</v>
      </c>
      <c r="M29" s="3">
        <f t="shared" si="1"/>
        <v>149</v>
      </c>
    </row>
    <row r="30" spans="1:19">
      <c r="A30" s="7">
        <v>27</v>
      </c>
      <c r="B30" s="3" t="s">
        <v>49</v>
      </c>
      <c r="C30" s="3" t="s">
        <v>9</v>
      </c>
      <c r="D30" s="3">
        <v>94</v>
      </c>
      <c r="E30" s="3" t="s">
        <v>10</v>
      </c>
      <c r="F30" s="3">
        <v>71</v>
      </c>
      <c r="G30" s="16">
        <v>9.3668981481481492E-2</v>
      </c>
      <c r="H30" s="6">
        <v>0.14131944444444444</v>
      </c>
      <c r="I30" s="16">
        <v>0.15157407407407408</v>
      </c>
      <c r="J30" s="6">
        <v>0.18637731481481482</v>
      </c>
      <c r="K30" s="20"/>
      <c r="L30" s="1">
        <f t="shared" si="0"/>
        <v>0.57293981481481482</v>
      </c>
      <c r="M30" s="3">
        <f t="shared" si="1"/>
        <v>149</v>
      </c>
    </row>
    <row r="31" spans="1:19">
      <c r="A31" s="7">
        <v>28</v>
      </c>
      <c r="B31" s="3" t="s">
        <v>55</v>
      </c>
      <c r="C31" s="3" t="s">
        <v>9</v>
      </c>
      <c r="D31" s="3">
        <v>59</v>
      </c>
      <c r="E31" s="3" t="s">
        <v>10</v>
      </c>
      <c r="F31" s="3">
        <v>96</v>
      </c>
      <c r="G31" s="16">
        <v>9.7199074074074077E-2</v>
      </c>
      <c r="H31" s="6">
        <v>0.14979166666666668</v>
      </c>
      <c r="I31" s="16">
        <v>0.17543981481481483</v>
      </c>
      <c r="J31" s="6">
        <v>0.17171296296296298</v>
      </c>
      <c r="K31" s="20"/>
      <c r="L31" s="1">
        <f t="shared" si="0"/>
        <v>0.59414351851851854</v>
      </c>
      <c r="M31" s="3">
        <f t="shared" si="1"/>
        <v>149</v>
      </c>
    </row>
    <row r="32" spans="1:19">
      <c r="A32" s="7">
        <v>29</v>
      </c>
      <c r="B32" s="3" t="s">
        <v>56</v>
      </c>
      <c r="C32" s="3" t="s">
        <v>9</v>
      </c>
      <c r="D32" s="3">
        <v>56</v>
      </c>
      <c r="E32" s="3" t="s">
        <v>19</v>
      </c>
      <c r="F32" s="3">
        <v>2</v>
      </c>
      <c r="G32" s="16">
        <v>9.8969907407407409E-2</v>
      </c>
      <c r="H32" s="6">
        <v>0.15935185185185186</v>
      </c>
      <c r="I32" s="16">
        <v>0.16410879629629629</v>
      </c>
      <c r="J32" s="6">
        <v>0.20761574074074074</v>
      </c>
      <c r="K32" s="20"/>
      <c r="L32" s="1">
        <f t="shared" si="0"/>
        <v>0.63004629629629627</v>
      </c>
      <c r="M32" s="3">
        <f t="shared" si="1"/>
        <v>149</v>
      </c>
    </row>
    <row r="33" spans="1:13">
      <c r="A33" s="7">
        <v>30</v>
      </c>
      <c r="B33" s="3" t="s">
        <v>59</v>
      </c>
      <c r="C33" s="3" t="s">
        <v>9</v>
      </c>
      <c r="D33" s="3">
        <v>30</v>
      </c>
      <c r="E33" s="3" t="s">
        <v>10</v>
      </c>
      <c r="F33" s="3">
        <v>50</v>
      </c>
      <c r="G33" s="16">
        <v>7.9120370370370369E-2</v>
      </c>
      <c r="H33" s="6">
        <v>0.10429398148148149</v>
      </c>
      <c r="I33" s="16"/>
      <c r="J33" s="6">
        <v>0.14929398148148149</v>
      </c>
      <c r="K33" s="20"/>
      <c r="L33" s="1">
        <f t="shared" si="0"/>
        <v>0.33270833333333333</v>
      </c>
      <c r="M33" s="3">
        <f t="shared" si="1"/>
        <v>116</v>
      </c>
    </row>
    <row r="34" spans="1:13">
      <c r="A34" s="7">
        <v>31</v>
      </c>
      <c r="B34" s="3" t="s">
        <v>65</v>
      </c>
      <c r="C34" s="3" t="s">
        <v>9</v>
      </c>
      <c r="D34" s="3">
        <v>43</v>
      </c>
      <c r="E34" s="3" t="s">
        <v>10</v>
      </c>
      <c r="F34" s="3">
        <v>114</v>
      </c>
      <c r="G34" s="16">
        <v>7.4756944444444445E-2</v>
      </c>
      <c r="H34" s="6">
        <v>0.12732638888888889</v>
      </c>
      <c r="I34" s="16"/>
      <c r="J34" s="6">
        <v>0.13770833333333335</v>
      </c>
      <c r="K34" s="20"/>
      <c r="L34" s="1">
        <f t="shared" si="0"/>
        <v>0.33979166666666671</v>
      </c>
      <c r="M34" s="3">
        <f t="shared" si="1"/>
        <v>116</v>
      </c>
    </row>
    <row r="35" spans="1:13">
      <c r="A35" s="7">
        <v>32</v>
      </c>
      <c r="B35" s="3" t="s">
        <v>63</v>
      </c>
      <c r="C35" s="3" t="s">
        <v>51</v>
      </c>
      <c r="D35" s="3">
        <v>49</v>
      </c>
      <c r="E35" s="3" t="s">
        <v>10</v>
      </c>
      <c r="F35" s="3">
        <v>201</v>
      </c>
      <c r="G35" s="16">
        <v>7.6076388888888888E-2</v>
      </c>
      <c r="H35" s="6">
        <v>0.12093749999999999</v>
      </c>
      <c r="I35" s="16"/>
      <c r="J35" s="6">
        <v>0.14280092592592594</v>
      </c>
      <c r="K35" s="20"/>
      <c r="L35" s="1">
        <f t="shared" si="0"/>
        <v>0.33981481481481479</v>
      </c>
      <c r="M35" s="3">
        <f t="shared" si="1"/>
        <v>116</v>
      </c>
    </row>
    <row r="36" spans="1:13">
      <c r="A36" s="7">
        <v>33</v>
      </c>
      <c r="B36" s="3" t="s">
        <v>74</v>
      </c>
      <c r="C36" s="3" t="s">
        <v>9</v>
      </c>
      <c r="D36" s="3">
        <v>35</v>
      </c>
      <c r="E36" s="3" t="s">
        <v>10</v>
      </c>
      <c r="F36" s="3">
        <v>48</v>
      </c>
      <c r="G36" s="16">
        <v>8.4374999999999992E-2</v>
      </c>
      <c r="H36" s="6">
        <v>0.1416550925925926</v>
      </c>
      <c r="I36" s="16"/>
      <c r="J36" s="6">
        <v>0.14653935185185185</v>
      </c>
      <c r="K36" s="20"/>
      <c r="L36" s="1">
        <f t="shared" ref="L36:L67" si="2">SUM(G36:K36)</f>
        <v>0.37256944444444445</v>
      </c>
      <c r="M36" s="3">
        <f t="shared" ref="M36:M67" si="3">SUMIFS($N$3:$R$3,G36:K36,"&gt;0")</f>
        <v>116</v>
      </c>
    </row>
    <row r="37" spans="1:13">
      <c r="A37" s="7">
        <v>34</v>
      </c>
      <c r="B37" s="3" t="s">
        <v>78</v>
      </c>
      <c r="C37" s="3" t="s">
        <v>9</v>
      </c>
      <c r="D37" s="3">
        <v>46</v>
      </c>
      <c r="E37" s="3" t="s">
        <v>19</v>
      </c>
      <c r="F37" s="3">
        <v>63</v>
      </c>
      <c r="G37" s="16">
        <v>8.4212962962962976E-2</v>
      </c>
      <c r="H37" s="6">
        <v>0.14549768518518519</v>
      </c>
      <c r="I37" s="16"/>
      <c r="J37" s="6">
        <v>0.1479513888888889</v>
      </c>
      <c r="K37" s="20"/>
      <c r="L37" s="1">
        <f t="shared" si="2"/>
        <v>0.37766203703703705</v>
      </c>
      <c r="M37" s="3">
        <f t="shared" si="3"/>
        <v>116</v>
      </c>
    </row>
    <row r="38" spans="1:13">
      <c r="A38" s="7">
        <v>35</v>
      </c>
      <c r="B38" s="3" t="s">
        <v>80</v>
      </c>
      <c r="C38" s="3" t="s">
        <v>9</v>
      </c>
      <c r="D38" s="3">
        <v>48</v>
      </c>
      <c r="E38" s="3" t="s">
        <v>10</v>
      </c>
      <c r="F38" s="3">
        <v>28</v>
      </c>
      <c r="G38" s="16">
        <v>8.5381944444444455E-2</v>
      </c>
      <c r="H38" s="6">
        <v>0.14505787037037035</v>
      </c>
      <c r="I38" s="16"/>
      <c r="J38" s="6">
        <v>0.1486574074074074</v>
      </c>
      <c r="K38" s="20"/>
      <c r="L38" s="1">
        <f t="shared" si="2"/>
        <v>0.3790972222222222</v>
      </c>
      <c r="M38" s="3">
        <f t="shared" si="3"/>
        <v>116</v>
      </c>
    </row>
    <row r="39" spans="1:13">
      <c r="A39" s="7">
        <v>36</v>
      </c>
      <c r="B39" s="3" t="s">
        <v>85</v>
      </c>
      <c r="C39" s="3" t="s">
        <v>9</v>
      </c>
      <c r="D39" s="3">
        <v>35</v>
      </c>
      <c r="E39" s="3" t="s">
        <v>19</v>
      </c>
      <c r="F39" s="3">
        <v>89</v>
      </c>
      <c r="G39" s="16">
        <v>8.7060185185185171E-2</v>
      </c>
      <c r="H39" s="6">
        <v>0.14820601851851853</v>
      </c>
      <c r="I39" s="16"/>
      <c r="J39" s="6">
        <v>0.1615277777777778</v>
      </c>
      <c r="K39" s="20"/>
      <c r="L39" s="1">
        <f t="shared" si="2"/>
        <v>0.39679398148148148</v>
      </c>
      <c r="M39" s="3">
        <f t="shared" si="3"/>
        <v>116</v>
      </c>
    </row>
    <row r="40" spans="1:13">
      <c r="A40" s="7">
        <v>37</v>
      </c>
      <c r="B40" s="3" t="s">
        <v>86</v>
      </c>
      <c r="C40" s="3" t="s">
        <v>9</v>
      </c>
      <c r="D40" s="3">
        <v>50</v>
      </c>
      <c r="E40" s="3" t="s">
        <v>10</v>
      </c>
      <c r="F40" s="3">
        <v>26</v>
      </c>
      <c r="G40" s="16">
        <v>8.7094907407407399E-2</v>
      </c>
      <c r="H40" s="6">
        <v>0.14818287037037037</v>
      </c>
      <c r="I40" s="16"/>
      <c r="J40" s="6">
        <v>0.16153935185185184</v>
      </c>
      <c r="K40" s="20"/>
      <c r="L40" s="1">
        <f t="shared" si="2"/>
        <v>0.39681712962962956</v>
      </c>
      <c r="M40" s="3">
        <f t="shared" si="3"/>
        <v>116</v>
      </c>
    </row>
    <row r="41" spans="1:13">
      <c r="A41" s="7">
        <v>38</v>
      </c>
      <c r="B41" s="3" t="s">
        <v>84</v>
      </c>
      <c r="C41" s="3" t="s">
        <v>9</v>
      </c>
      <c r="D41" s="3">
        <v>49</v>
      </c>
      <c r="E41" s="3" t="s">
        <v>19</v>
      </c>
      <c r="F41" s="3">
        <v>24</v>
      </c>
      <c r="G41" s="16">
        <v>9.194444444444444E-2</v>
      </c>
      <c r="H41" s="6">
        <v>0.14157407407407407</v>
      </c>
      <c r="I41" s="16"/>
      <c r="J41" s="6">
        <v>0.1693402777777778</v>
      </c>
      <c r="K41" s="20"/>
      <c r="L41" s="1">
        <f t="shared" si="2"/>
        <v>0.40285879629629628</v>
      </c>
      <c r="M41" s="3">
        <f t="shared" si="3"/>
        <v>116</v>
      </c>
    </row>
    <row r="42" spans="1:13">
      <c r="A42" s="7">
        <v>39</v>
      </c>
      <c r="B42" s="3" t="s">
        <v>89</v>
      </c>
      <c r="C42" s="3" t="s">
        <v>9</v>
      </c>
      <c r="D42" s="3">
        <v>32</v>
      </c>
      <c r="E42" s="3" t="s">
        <v>10</v>
      </c>
      <c r="F42" s="3">
        <v>8</v>
      </c>
      <c r="G42" s="16">
        <v>8.4710648148148146E-2</v>
      </c>
      <c r="H42" s="6">
        <v>0.15438657407407408</v>
      </c>
      <c r="I42" s="16"/>
      <c r="J42" s="6">
        <v>0.1650925925925926</v>
      </c>
      <c r="K42" s="20"/>
      <c r="L42" s="1">
        <f t="shared" si="2"/>
        <v>0.40418981481481486</v>
      </c>
      <c r="M42" s="3">
        <f t="shared" si="3"/>
        <v>116</v>
      </c>
    </row>
    <row r="43" spans="1:13">
      <c r="A43" s="7">
        <v>40</v>
      </c>
      <c r="B43" s="3" t="s">
        <v>90</v>
      </c>
      <c r="C43" s="3" t="s">
        <v>9</v>
      </c>
      <c r="D43" s="3">
        <v>62</v>
      </c>
      <c r="E43" s="3" t="s">
        <v>10</v>
      </c>
      <c r="F43" s="3">
        <v>10</v>
      </c>
      <c r="G43" s="16">
        <v>8.4317129629629631E-2</v>
      </c>
      <c r="H43" s="6">
        <v>0.15935185185185186</v>
      </c>
      <c r="I43" s="16"/>
      <c r="J43" s="6">
        <v>0.16158564814814816</v>
      </c>
      <c r="K43" s="20"/>
      <c r="L43" s="1">
        <f t="shared" si="2"/>
        <v>0.40525462962962966</v>
      </c>
      <c r="M43" s="3">
        <f t="shared" si="3"/>
        <v>116</v>
      </c>
    </row>
    <row r="44" spans="1:13">
      <c r="A44" s="7">
        <v>41</v>
      </c>
      <c r="B44" s="3" t="s">
        <v>93</v>
      </c>
      <c r="C44" s="3" t="s">
        <v>9</v>
      </c>
      <c r="D44" s="3">
        <v>49</v>
      </c>
      <c r="E44" s="3" t="s">
        <v>19</v>
      </c>
      <c r="F44" s="3">
        <v>86</v>
      </c>
      <c r="G44" s="16">
        <v>9.7048611111111113E-2</v>
      </c>
      <c r="H44" s="6">
        <v>0.15082175925925925</v>
      </c>
      <c r="I44" s="16"/>
      <c r="J44" s="6">
        <v>0.17179398148148148</v>
      </c>
      <c r="K44" s="20"/>
      <c r="L44" s="1">
        <f t="shared" si="2"/>
        <v>0.4196643518518518</v>
      </c>
      <c r="M44" s="3">
        <f t="shared" si="3"/>
        <v>116</v>
      </c>
    </row>
    <row r="45" spans="1:13">
      <c r="A45" s="7">
        <v>42</v>
      </c>
      <c r="B45" s="3" t="s">
        <v>88</v>
      </c>
      <c r="C45" s="3" t="s">
        <v>9</v>
      </c>
      <c r="D45" s="3">
        <v>55</v>
      </c>
      <c r="E45" s="3" t="s">
        <v>10</v>
      </c>
      <c r="F45" s="3">
        <v>39</v>
      </c>
      <c r="G45" s="16">
        <v>8.8703703703703715E-2</v>
      </c>
      <c r="H45" s="6">
        <v>0.15033564814814815</v>
      </c>
      <c r="I45" s="16"/>
      <c r="J45" s="6">
        <v>0.18795138888888888</v>
      </c>
      <c r="K45" s="20"/>
      <c r="L45" s="1">
        <f t="shared" si="2"/>
        <v>0.42699074074074073</v>
      </c>
      <c r="M45" s="3">
        <f t="shared" si="3"/>
        <v>116</v>
      </c>
    </row>
    <row r="46" spans="1:13">
      <c r="A46" s="7">
        <v>43</v>
      </c>
      <c r="B46" s="3" t="s">
        <v>95</v>
      </c>
      <c r="C46" s="3" t="s">
        <v>9</v>
      </c>
      <c r="D46" s="3">
        <v>60</v>
      </c>
      <c r="E46" s="3" t="s">
        <v>10</v>
      </c>
      <c r="F46" s="3">
        <v>118</v>
      </c>
      <c r="G46" s="16">
        <v>9.5833333333333326E-2</v>
      </c>
      <c r="H46" s="6">
        <v>0.16416666666666666</v>
      </c>
      <c r="I46" s="16"/>
      <c r="J46" s="6">
        <v>0.1693402777777778</v>
      </c>
      <c r="K46" s="20"/>
      <c r="L46" s="1">
        <f t="shared" si="2"/>
        <v>0.42934027777777783</v>
      </c>
      <c r="M46" s="3">
        <f t="shared" si="3"/>
        <v>116</v>
      </c>
    </row>
    <row r="47" spans="1:13">
      <c r="A47" s="7">
        <v>44</v>
      </c>
      <c r="B47" s="3" t="s">
        <v>94</v>
      </c>
      <c r="C47" s="3" t="s">
        <v>9</v>
      </c>
      <c r="D47" s="3">
        <v>60</v>
      </c>
      <c r="E47" s="3" t="s">
        <v>19</v>
      </c>
      <c r="F47" s="3">
        <v>27</v>
      </c>
      <c r="G47" s="16">
        <v>0.10462962962962963</v>
      </c>
      <c r="H47" s="6">
        <v>0.15298611111111113</v>
      </c>
      <c r="I47" s="16"/>
      <c r="J47" s="6">
        <v>0.17179398148148148</v>
      </c>
      <c r="K47" s="20"/>
      <c r="L47" s="1">
        <f t="shared" si="2"/>
        <v>0.42940972222222229</v>
      </c>
      <c r="M47" s="3">
        <f t="shared" si="3"/>
        <v>116</v>
      </c>
    </row>
    <row r="48" spans="1:13">
      <c r="A48" s="7">
        <v>45</v>
      </c>
      <c r="B48" s="3" t="s">
        <v>70</v>
      </c>
      <c r="C48" s="3" t="s">
        <v>9</v>
      </c>
      <c r="D48" s="3">
        <v>46</v>
      </c>
      <c r="E48" s="3" t="s">
        <v>10</v>
      </c>
      <c r="F48" s="3">
        <v>18</v>
      </c>
      <c r="G48" s="16">
        <v>8.3125000000000004E-2</v>
      </c>
      <c r="H48" s="6">
        <v>0.12795138888888888</v>
      </c>
      <c r="I48" s="16"/>
      <c r="J48" s="6">
        <v>0.22719907407407405</v>
      </c>
      <c r="K48" s="20"/>
      <c r="L48" s="1">
        <f t="shared" si="2"/>
        <v>0.43827546296296294</v>
      </c>
      <c r="M48" s="3">
        <f t="shared" si="3"/>
        <v>116</v>
      </c>
    </row>
    <row r="49" spans="1:13">
      <c r="A49" s="7">
        <v>46</v>
      </c>
      <c r="B49" s="3" t="s">
        <v>112</v>
      </c>
      <c r="C49" s="3" t="s">
        <v>9</v>
      </c>
      <c r="D49" s="3">
        <v>56</v>
      </c>
      <c r="E49" s="3" t="s">
        <v>19</v>
      </c>
      <c r="F49" s="3">
        <v>102</v>
      </c>
      <c r="G49" s="16">
        <v>8.7256944444444443E-2</v>
      </c>
      <c r="H49" s="6">
        <v>0.19424768518518518</v>
      </c>
      <c r="I49" s="16"/>
      <c r="J49" s="6">
        <v>0.16234953703703703</v>
      </c>
      <c r="K49" s="20"/>
      <c r="L49" s="1">
        <f t="shared" si="2"/>
        <v>0.44385416666666666</v>
      </c>
      <c r="M49" s="3">
        <f t="shared" si="3"/>
        <v>116</v>
      </c>
    </row>
    <row r="50" spans="1:13">
      <c r="A50" s="7">
        <v>47</v>
      </c>
      <c r="B50" s="3" t="s">
        <v>96</v>
      </c>
      <c r="C50" s="3" t="s">
        <v>9</v>
      </c>
      <c r="D50" s="3">
        <v>32</v>
      </c>
      <c r="E50" s="3" t="s">
        <v>10</v>
      </c>
      <c r="F50" s="3">
        <v>95</v>
      </c>
      <c r="G50" s="16">
        <v>8.8009259259259245E-2</v>
      </c>
      <c r="H50" s="6">
        <v>0.17513888888888887</v>
      </c>
      <c r="I50" s="16"/>
      <c r="J50" s="6">
        <v>0.18285879629629631</v>
      </c>
      <c r="K50" s="20"/>
      <c r="L50" s="1">
        <f t="shared" si="2"/>
        <v>0.44600694444444444</v>
      </c>
      <c r="M50" s="3">
        <f t="shared" si="3"/>
        <v>116</v>
      </c>
    </row>
    <row r="51" spans="1:13">
      <c r="A51" s="7">
        <v>48</v>
      </c>
      <c r="B51" s="3" t="s">
        <v>100</v>
      </c>
      <c r="C51" s="3" t="s">
        <v>9</v>
      </c>
      <c r="D51" s="3">
        <v>26</v>
      </c>
      <c r="E51" s="3" t="s">
        <v>10</v>
      </c>
      <c r="F51" s="3">
        <v>116</v>
      </c>
      <c r="G51" s="16">
        <v>8.7384259259259259E-2</v>
      </c>
      <c r="H51" s="6">
        <v>0.17869212962962963</v>
      </c>
      <c r="I51" s="16"/>
      <c r="J51" s="6">
        <v>0.18502314814814813</v>
      </c>
      <c r="K51" s="20"/>
      <c r="L51" s="1">
        <f t="shared" si="2"/>
        <v>0.45109953703703703</v>
      </c>
      <c r="M51" s="3">
        <f t="shared" si="3"/>
        <v>116</v>
      </c>
    </row>
    <row r="52" spans="1:13">
      <c r="A52" s="7">
        <v>49</v>
      </c>
      <c r="B52" s="3" t="s">
        <v>110</v>
      </c>
      <c r="C52" s="3" t="s">
        <v>9</v>
      </c>
      <c r="D52" s="3">
        <v>53</v>
      </c>
      <c r="E52" s="3" t="s">
        <v>10</v>
      </c>
      <c r="F52" s="3">
        <v>38</v>
      </c>
      <c r="G52" s="16">
        <v>8.038194444444445E-2</v>
      </c>
      <c r="H52" s="6">
        <v>0.19939814814814816</v>
      </c>
      <c r="I52" s="16"/>
      <c r="J52" s="6">
        <v>0.17261574074074074</v>
      </c>
      <c r="K52" s="20"/>
      <c r="L52" s="1">
        <f t="shared" si="2"/>
        <v>0.45239583333333333</v>
      </c>
      <c r="M52" s="3">
        <f t="shared" si="3"/>
        <v>116</v>
      </c>
    </row>
    <row r="53" spans="1:13">
      <c r="A53" s="7">
        <v>50</v>
      </c>
      <c r="B53" s="3" t="s">
        <v>79</v>
      </c>
      <c r="C53" s="3" t="s">
        <v>9</v>
      </c>
      <c r="D53" s="3">
        <v>51</v>
      </c>
      <c r="E53" s="3" t="s">
        <v>10</v>
      </c>
      <c r="F53" s="3">
        <v>34</v>
      </c>
      <c r="G53" s="16">
        <v>9.5416666666666664E-2</v>
      </c>
      <c r="H53" s="6">
        <v>0.13446759259259258</v>
      </c>
      <c r="I53" s="16"/>
      <c r="J53" s="6">
        <v>0.22666666666666668</v>
      </c>
      <c r="K53" s="20"/>
      <c r="L53" s="1">
        <f t="shared" si="2"/>
        <v>0.45655092592592594</v>
      </c>
      <c r="M53" s="3">
        <f t="shared" si="3"/>
        <v>116</v>
      </c>
    </row>
    <row r="54" spans="1:13">
      <c r="A54" s="7">
        <v>51</v>
      </c>
      <c r="B54" s="3" t="s">
        <v>106</v>
      </c>
      <c r="C54" s="3" t="s">
        <v>9</v>
      </c>
      <c r="D54" s="3">
        <v>64</v>
      </c>
      <c r="E54" s="3" t="s">
        <v>10</v>
      </c>
      <c r="F54" s="3">
        <v>74</v>
      </c>
      <c r="G54" s="16">
        <v>9.2523148148148146E-2</v>
      </c>
      <c r="H54" s="6">
        <v>0.18156249999999999</v>
      </c>
      <c r="I54" s="16"/>
      <c r="J54" s="6">
        <v>0.1895138888888889</v>
      </c>
      <c r="K54" s="20"/>
      <c r="L54" s="1">
        <f t="shared" si="2"/>
        <v>0.46359953703703705</v>
      </c>
      <c r="M54" s="3">
        <f t="shared" si="3"/>
        <v>116</v>
      </c>
    </row>
    <row r="55" spans="1:13">
      <c r="A55" s="7">
        <v>52</v>
      </c>
      <c r="B55" s="3" t="s">
        <v>105</v>
      </c>
      <c r="C55" s="3" t="s">
        <v>9</v>
      </c>
      <c r="D55" s="3">
        <v>47</v>
      </c>
      <c r="E55" s="3" t="s">
        <v>10</v>
      </c>
      <c r="F55" s="3">
        <v>70</v>
      </c>
      <c r="G55" s="16">
        <v>9.2534722222222213E-2</v>
      </c>
      <c r="H55" s="6">
        <v>0.18155092592592592</v>
      </c>
      <c r="I55" s="16"/>
      <c r="J55" s="6">
        <v>0.18958333333333333</v>
      </c>
      <c r="K55" s="20"/>
      <c r="L55" s="1">
        <f t="shared" si="2"/>
        <v>0.46366898148148145</v>
      </c>
      <c r="M55" s="3">
        <f t="shared" si="3"/>
        <v>116</v>
      </c>
    </row>
    <row r="56" spans="1:13">
      <c r="A56" s="7">
        <v>53</v>
      </c>
      <c r="B56" s="3" t="s">
        <v>109</v>
      </c>
      <c r="C56" s="3" t="s">
        <v>9</v>
      </c>
      <c r="D56" s="3">
        <v>53</v>
      </c>
      <c r="E56" s="3" t="s">
        <v>10</v>
      </c>
      <c r="F56" s="3">
        <v>92</v>
      </c>
      <c r="G56" s="16">
        <v>9.2546296296296293E-2</v>
      </c>
      <c r="H56" s="6">
        <v>0.1839814814814815</v>
      </c>
      <c r="I56" s="16"/>
      <c r="J56" s="6">
        <v>0.1895138888888889</v>
      </c>
      <c r="K56" s="20"/>
      <c r="L56" s="1">
        <f t="shared" si="2"/>
        <v>0.46604166666666669</v>
      </c>
      <c r="M56" s="3">
        <f t="shared" si="3"/>
        <v>116</v>
      </c>
    </row>
    <row r="57" spans="1:13">
      <c r="A57" s="7">
        <v>54</v>
      </c>
      <c r="B57" s="3" t="s">
        <v>108</v>
      </c>
      <c r="C57" s="3" t="s">
        <v>9</v>
      </c>
      <c r="D57" s="3">
        <v>50</v>
      </c>
      <c r="E57" s="3" t="s">
        <v>10</v>
      </c>
      <c r="F57" s="3">
        <v>21</v>
      </c>
      <c r="G57" s="16">
        <v>9.2500000000000013E-2</v>
      </c>
      <c r="H57" s="6">
        <v>0.18401620370370372</v>
      </c>
      <c r="I57" s="16"/>
      <c r="J57" s="6">
        <v>0.18958333333333333</v>
      </c>
      <c r="K57" s="20"/>
      <c r="L57" s="1">
        <f t="shared" si="2"/>
        <v>0.46609953703703705</v>
      </c>
      <c r="M57" s="3">
        <f t="shared" si="3"/>
        <v>116</v>
      </c>
    </row>
    <row r="58" spans="1:13">
      <c r="A58" s="7">
        <v>55</v>
      </c>
      <c r="B58" s="3" t="s">
        <v>103</v>
      </c>
      <c r="C58" s="3" t="s">
        <v>9</v>
      </c>
      <c r="D58" s="3">
        <v>35</v>
      </c>
      <c r="E58" s="3" t="s">
        <v>10</v>
      </c>
      <c r="F58" s="3">
        <v>6</v>
      </c>
      <c r="G58" s="16">
        <v>9.706018518518518E-2</v>
      </c>
      <c r="H58" s="6">
        <v>0.17601851851851849</v>
      </c>
      <c r="I58" s="16"/>
      <c r="J58" s="6">
        <v>0.20620370370370369</v>
      </c>
      <c r="K58" s="20"/>
      <c r="L58" s="1">
        <f t="shared" si="2"/>
        <v>0.47928240740740735</v>
      </c>
      <c r="M58" s="3">
        <f t="shared" si="3"/>
        <v>116</v>
      </c>
    </row>
    <row r="59" spans="1:13">
      <c r="A59" s="7">
        <v>56</v>
      </c>
      <c r="B59" s="3" t="s">
        <v>125</v>
      </c>
      <c r="C59" s="3" t="s">
        <v>9</v>
      </c>
      <c r="D59" s="3">
        <v>57</v>
      </c>
      <c r="E59" s="3" t="s">
        <v>19</v>
      </c>
      <c r="F59" s="3">
        <v>98</v>
      </c>
      <c r="G59" s="16">
        <v>0.11506944444444445</v>
      </c>
      <c r="H59" s="6">
        <v>0.2018634259259259</v>
      </c>
      <c r="I59" s="16"/>
      <c r="J59" s="6">
        <v>0.18729166666666666</v>
      </c>
      <c r="K59" s="20"/>
      <c r="L59" s="1">
        <f t="shared" si="2"/>
        <v>0.50422453703703696</v>
      </c>
      <c r="M59" s="3">
        <f t="shared" si="3"/>
        <v>116</v>
      </c>
    </row>
    <row r="60" spans="1:13">
      <c r="A60" s="7">
        <v>57</v>
      </c>
      <c r="B60" s="3" t="s">
        <v>116</v>
      </c>
      <c r="C60" s="3" t="s">
        <v>9</v>
      </c>
      <c r="D60" s="3">
        <v>51</v>
      </c>
      <c r="E60" s="3" t="s">
        <v>19</v>
      </c>
      <c r="F60" s="3">
        <v>121</v>
      </c>
      <c r="G60" s="16">
        <v>9.9814814814814815E-2</v>
      </c>
      <c r="H60" s="6">
        <v>0.18649305555555554</v>
      </c>
      <c r="I60" s="16"/>
      <c r="J60" s="6">
        <v>0.22322916666666667</v>
      </c>
      <c r="K60" s="20"/>
      <c r="L60" s="1">
        <f t="shared" si="2"/>
        <v>0.50953703703703701</v>
      </c>
      <c r="M60" s="3">
        <f t="shared" si="3"/>
        <v>116</v>
      </c>
    </row>
    <row r="61" spans="1:13">
      <c r="A61" s="7">
        <v>58</v>
      </c>
      <c r="B61" s="3" t="s">
        <v>107</v>
      </c>
      <c r="C61" s="3" t="s">
        <v>9</v>
      </c>
      <c r="D61" s="3">
        <v>46</v>
      </c>
      <c r="E61" s="3" t="s">
        <v>10</v>
      </c>
      <c r="F61" s="3">
        <v>30</v>
      </c>
      <c r="G61" s="16">
        <v>0.10726851851851853</v>
      </c>
      <c r="H61" s="6">
        <v>0.16923611111111111</v>
      </c>
      <c r="I61" s="16"/>
      <c r="J61" s="6">
        <v>0.24444444444444446</v>
      </c>
      <c r="K61" s="20"/>
      <c r="L61" s="1">
        <f t="shared" si="2"/>
        <v>0.52094907407407409</v>
      </c>
      <c r="M61" s="3">
        <f t="shared" si="3"/>
        <v>116</v>
      </c>
    </row>
    <row r="62" spans="1:13">
      <c r="A62" s="7">
        <v>59</v>
      </c>
      <c r="B62" s="3" t="s">
        <v>127</v>
      </c>
      <c r="C62" s="3" t="s">
        <v>9</v>
      </c>
      <c r="D62" s="3">
        <v>69</v>
      </c>
      <c r="E62" s="3" t="s">
        <v>10</v>
      </c>
      <c r="F62" s="3">
        <v>90</v>
      </c>
      <c r="G62" s="16">
        <v>0.11403935185185186</v>
      </c>
      <c r="H62" s="6">
        <v>0.21899305555555557</v>
      </c>
      <c r="I62" s="16"/>
      <c r="J62" s="6">
        <v>0.2126851851851852</v>
      </c>
      <c r="K62" s="20"/>
      <c r="L62" s="1">
        <f t="shared" si="2"/>
        <v>0.54571759259259256</v>
      </c>
      <c r="M62" s="3">
        <f t="shared" si="3"/>
        <v>116</v>
      </c>
    </row>
    <row r="63" spans="1:13">
      <c r="A63" s="7">
        <v>60</v>
      </c>
      <c r="B63" s="3" t="s">
        <v>126</v>
      </c>
      <c r="C63" s="3" t="s">
        <v>9</v>
      </c>
      <c r="D63" s="3">
        <v>54</v>
      </c>
      <c r="E63" s="3" t="s">
        <v>10</v>
      </c>
      <c r="F63" s="3">
        <v>94</v>
      </c>
      <c r="G63" s="16">
        <v>0.14511574074074074</v>
      </c>
      <c r="H63" s="6">
        <v>0.18725694444444443</v>
      </c>
      <c r="I63" s="16"/>
      <c r="J63" s="6">
        <v>0.25026620370370373</v>
      </c>
      <c r="K63" s="20"/>
      <c r="L63" s="1">
        <f t="shared" si="2"/>
        <v>0.58263888888888893</v>
      </c>
      <c r="M63" s="3">
        <f t="shared" si="3"/>
        <v>116</v>
      </c>
    </row>
    <row r="64" spans="1:13">
      <c r="A64" s="7">
        <v>61</v>
      </c>
      <c r="B64" s="3" t="s">
        <v>60</v>
      </c>
      <c r="C64" s="3" t="s">
        <v>9</v>
      </c>
      <c r="D64" s="3">
        <v>30</v>
      </c>
      <c r="E64" s="3" t="s">
        <v>10</v>
      </c>
      <c r="F64" s="3">
        <v>110</v>
      </c>
      <c r="G64" s="16">
        <v>0.18255787037037038</v>
      </c>
      <c r="H64" s="6">
        <v>0.50143518518518515</v>
      </c>
      <c r="I64" s="16"/>
      <c r="J64" s="6">
        <v>0.12912037037037036</v>
      </c>
      <c r="K64" s="20"/>
      <c r="L64" s="1">
        <f t="shared" si="2"/>
        <v>0.81311342592592595</v>
      </c>
      <c r="M64" s="3">
        <f t="shared" si="3"/>
        <v>116</v>
      </c>
    </row>
    <row r="65" spans="1:13">
      <c r="A65" s="7">
        <v>62</v>
      </c>
      <c r="B65" s="3" t="s">
        <v>189</v>
      </c>
      <c r="C65" s="3" t="s">
        <v>186</v>
      </c>
      <c r="D65" s="3">
        <v>52</v>
      </c>
      <c r="E65" s="3" t="s">
        <v>10</v>
      </c>
      <c r="F65" s="3">
        <v>200</v>
      </c>
      <c r="G65" s="16"/>
      <c r="H65" s="6"/>
      <c r="I65" s="16"/>
      <c r="J65" s="6">
        <v>0.1216087962962963</v>
      </c>
      <c r="K65" s="20">
        <v>0.13444444444444445</v>
      </c>
      <c r="L65" s="1">
        <f t="shared" si="2"/>
        <v>0.25605324074074076</v>
      </c>
      <c r="M65" s="3">
        <f t="shared" si="3"/>
        <v>104</v>
      </c>
    </row>
    <row r="66" spans="1:13">
      <c r="A66" s="7">
        <v>63</v>
      </c>
      <c r="B66" s="8" t="s">
        <v>191</v>
      </c>
      <c r="C66" s="8" t="s">
        <v>9</v>
      </c>
      <c r="D66" s="8">
        <v>50</v>
      </c>
      <c r="E66" s="8" t="s">
        <v>19</v>
      </c>
      <c r="F66" s="8">
        <v>25</v>
      </c>
      <c r="G66" s="16"/>
      <c r="H66" s="6"/>
      <c r="I66" s="16"/>
      <c r="J66" s="6">
        <v>0.13766203703703703</v>
      </c>
      <c r="K66" s="20">
        <v>0.18718749999999998</v>
      </c>
      <c r="L66" s="1">
        <f t="shared" si="2"/>
        <v>0.32484953703703701</v>
      </c>
      <c r="M66" s="3">
        <f t="shared" si="3"/>
        <v>104</v>
      </c>
    </row>
    <row r="67" spans="1:13">
      <c r="A67" s="7">
        <v>64</v>
      </c>
      <c r="B67" s="3" t="s">
        <v>190</v>
      </c>
      <c r="C67" s="3" t="s">
        <v>51</v>
      </c>
      <c r="D67" s="3">
        <v>55</v>
      </c>
      <c r="E67" s="3" t="s">
        <v>10</v>
      </c>
      <c r="F67" s="3">
        <v>214</v>
      </c>
      <c r="G67" s="16"/>
      <c r="H67" s="6"/>
      <c r="I67" s="16"/>
      <c r="J67" s="6">
        <v>0.15403935185185186</v>
      </c>
      <c r="K67" s="20">
        <v>0.21263888888888891</v>
      </c>
      <c r="L67" s="1">
        <f t="shared" si="2"/>
        <v>0.36667824074074074</v>
      </c>
      <c r="M67" s="3">
        <f t="shared" si="3"/>
        <v>104</v>
      </c>
    </row>
    <row r="68" spans="1:13">
      <c r="A68" s="7">
        <v>65</v>
      </c>
      <c r="B68" s="3" t="s">
        <v>14</v>
      </c>
      <c r="C68" s="3" t="s">
        <v>15</v>
      </c>
      <c r="D68" s="3">
        <v>40</v>
      </c>
      <c r="E68" s="3" t="s">
        <v>10</v>
      </c>
      <c r="F68" s="3">
        <v>134</v>
      </c>
      <c r="G68" s="16">
        <v>7.480324074074074E-2</v>
      </c>
      <c r="H68" s="6">
        <v>9.8761574074074085E-2</v>
      </c>
      <c r="I68" s="16">
        <v>0.10162037037037037</v>
      </c>
      <c r="J68" s="6"/>
      <c r="K68" s="20"/>
      <c r="L68" s="1">
        <f t="shared" ref="L68:L99" si="4">SUM(G68:K68)</f>
        <v>0.2751851851851852</v>
      </c>
      <c r="M68" s="3">
        <f t="shared" ref="M68:M99" si="5">SUMIFS($N$3:$R$3,G68:K68,"&gt;0")</f>
        <v>97</v>
      </c>
    </row>
    <row r="69" spans="1:13">
      <c r="A69" s="7">
        <v>66</v>
      </c>
      <c r="B69" s="3" t="s">
        <v>20</v>
      </c>
      <c r="C69" s="3" t="s">
        <v>15</v>
      </c>
      <c r="D69" s="3">
        <v>38</v>
      </c>
      <c r="E69" s="3" t="s">
        <v>10</v>
      </c>
      <c r="F69" s="3">
        <v>146</v>
      </c>
      <c r="G69" s="16">
        <v>7.7002314814814815E-2</v>
      </c>
      <c r="H69" s="6">
        <v>0.10288194444444444</v>
      </c>
      <c r="I69" s="16">
        <v>0.10579861111111111</v>
      </c>
      <c r="J69" s="6"/>
      <c r="K69" s="20"/>
      <c r="L69" s="1">
        <f t="shared" si="4"/>
        <v>0.28568287037037038</v>
      </c>
      <c r="M69" s="3">
        <f t="shared" si="5"/>
        <v>97</v>
      </c>
    </row>
    <row r="70" spans="1:13">
      <c r="A70" s="7">
        <v>67</v>
      </c>
      <c r="B70" s="3" t="s">
        <v>21</v>
      </c>
      <c r="C70" s="3" t="s">
        <v>9</v>
      </c>
      <c r="D70" s="3">
        <v>36</v>
      </c>
      <c r="E70" s="3" t="s">
        <v>10</v>
      </c>
      <c r="F70" s="3">
        <v>37</v>
      </c>
      <c r="G70" s="16">
        <v>7.6967592592592601E-2</v>
      </c>
      <c r="H70" s="6">
        <v>0.1029050925925926</v>
      </c>
      <c r="I70" s="16">
        <v>0.10585648148148148</v>
      </c>
      <c r="J70" s="6"/>
      <c r="K70" s="20"/>
      <c r="L70" s="1">
        <f t="shared" si="4"/>
        <v>0.2857291666666667</v>
      </c>
      <c r="M70" s="3">
        <f t="shared" si="5"/>
        <v>97</v>
      </c>
    </row>
    <row r="71" spans="1:13">
      <c r="A71" s="7">
        <v>68</v>
      </c>
      <c r="B71" s="3" t="s">
        <v>26</v>
      </c>
      <c r="C71" s="3" t="s">
        <v>15</v>
      </c>
      <c r="D71" s="3">
        <v>46</v>
      </c>
      <c r="E71" s="3" t="s">
        <v>10</v>
      </c>
      <c r="F71" s="3">
        <v>166</v>
      </c>
      <c r="G71" s="16">
        <v>7.4722222222222232E-2</v>
      </c>
      <c r="H71" s="6">
        <v>0.11496527777777778</v>
      </c>
      <c r="I71" s="16">
        <v>0.12300925925925926</v>
      </c>
      <c r="J71" s="6"/>
      <c r="K71" s="20"/>
      <c r="L71" s="1">
        <f t="shared" si="4"/>
        <v>0.31269675925925927</v>
      </c>
      <c r="M71" s="3">
        <f t="shared" si="5"/>
        <v>97</v>
      </c>
    </row>
    <row r="72" spans="1:13">
      <c r="A72" s="7">
        <v>69</v>
      </c>
      <c r="B72" s="3" t="s">
        <v>28</v>
      </c>
      <c r="C72" s="3" t="s">
        <v>9</v>
      </c>
      <c r="D72" s="3">
        <v>60</v>
      </c>
      <c r="E72" s="3" t="s">
        <v>10</v>
      </c>
      <c r="F72" s="3">
        <v>85</v>
      </c>
      <c r="G72" s="16">
        <v>7.946759259259259E-2</v>
      </c>
      <c r="H72" s="6">
        <v>0.11756944444444445</v>
      </c>
      <c r="I72" s="16">
        <v>0.1293287037037037</v>
      </c>
      <c r="J72" s="6"/>
      <c r="K72" s="20"/>
      <c r="L72" s="1">
        <f t="shared" si="4"/>
        <v>0.32636574074074076</v>
      </c>
      <c r="M72" s="3">
        <f t="shared" si="5"/>
        <v>97</v>
      </c>
    </row>
    <row r="73" spans="1:13">
      <c r="A73" s="7">
        <v>70</v>
      </c>
      <c r="B73" s="3" t="s">
        <v>31</v>
      </c>
      <c r="C73" s="3" t="s">
        <v>9</v>
      </c>
      <c r="D73" s="3">
        <v>47</v>
      </c>
      <c r="E73" s="3" t="s">
        <v>10</v>
      </c>
      <c r="F73" s="3">
        <v>78</v>
      </c>
      <c r="G73" s="16">
        <v>8.4247685185185175E-2</v>
      </c>
      <c r="H73" s="6">
        <v>0.11280092592592593</v>
      </c>
      <c r="I73" s="16">
        <v>0.14527777777777778</v>
      </c>
      <c r="J73" s="6"/>
      <c r="K73" s="20"/>
      <c r="L73" s="1">
        <f t="shared" si="4"/>
        <v>0.34232638888888889</v>
      </c>
      <c r="M73" s="3">
        <f t="shared" si="5"/>
        <v>97</v>
      </c>
    </row>
    <row r="74" spans="1:13">
      <c r="A74" s="7">
        <v>71</v>
      </c>
      <c r="B74" s="3" t="s">
        <v>32</v>
      </c>
      <c r="C74" s="3" t="s">
        <v>15</v>
      </c>
      <c r="D74" s="3">
        <v>44</v>
      </c>
      <c r="E74" s="3" t="s">
        <v>10</v>
      </c>
      <c r="F74" s="3">
        <v>186</v>
      </c>
      <c r="G74" s="16">
        <v>8.4745370370370374E-2</v>
      </c>
      <c r="H74" s="6">
        <v>0.12113425925925925</v>
      </c>
      <c r="I74" s="16">
        <v>0.13662037037037036</v>
      </c>
      <c r="J74" s="6"/>
      <c r="K74" s="20"/>
      <c r="L74" s="1">
        <f t="shared" si="4"/>
        <v>0.34250000000000003</v>
      </c>
      <c r="M74" s="3">
        <f t="shared" si="5"/>
        <v>97</v>
      </c>
    </row>
    <row r="75" spans="1:13">
      <c r="A75" s="7">
        <v>72</v>
      </c>
      <c r="B75" s="3" t="s">
        <v>35</v>
      </c>
      <c r="C75" s="3" t="s">
        <v>15</v>
      </c>
      <c r="D75" s="3">
        <v>40</v>
      </c>
      <c r="E75" s="3" t="s">
        <v>10</v>
      </c>
      <c r="F75" s="3">
        <v>176</v>
      </c>
      <c r="G75" s="16">
        <v>7.4791666666666659E-2</v>
      </c>
      <c r="H75" s="6">
        <v>0.12578703703703703</v>
      </c>
      <c r="I75" s="16">
        <v>0.14996527777777777</v>
      </c>
      <c r="J75" s="6"/>
      <c r="K75" s="20"/>
      <c r="L75" s="1">
        <f t="shared" si="4"/>
        <v>0.35054398148148147</v>
      </c>
      <c r="M75" s="3">
        <f t="shared" si="5"/>
        <v>97</v>
      </c>
    </row>
    <row r="76" spans="1:13">
      <c r="A76" s="7">
        <v>73</v>
      </c>
      <c r="B76" s="3" t="s">
        <v>36</v>
      </c>
      <c r="C76" s="3" t="s">
        <v>9</v>
      </c>
      <c r="D76" s="3">
        <v>37</v>
      </c>
      <c r="E76" s="3" t="s">
        <v>19</v>
      </c>
      <c r="F76" s="3">
        <v>5</v>
      </c>
      <c r="G76" s="16">
        <v>8.6435185185185184E-2</v>
      </c>
      <c r="H76" s="6">
        <v>0.1317939814814815</v>
      </c>
      <c r="I76" s="16">
        <v>0.13664351851851853</v>
      </c>
      <c r="J76" s="6"/>
      <c r="K76" s="20"/>
      <c r="L76" s="1">
        <f t="shared" si="4"/>
        <v>0.35487268518518522</v>
      </c>
      <c r="M76" s="3">
        <f t="shared" si="5"/>
        <v>97</v>
      </c>
    </row>
    <row r="77" spans="1:13">
      <c r="A77" s="7">
        <v>74</v>
      </c>
      <c r="B77" s="3" t="s">
        <v>37</v>
      </c>
      <c r="C77" s="3" t="s">
        <v>9</v>
      </c>
      <c r="D77" s="3">
        <v>55</v>
      </c>
      <c r="E77" s="3" t="s">
        <v>19</v>
      </c>
      <c r="F77" s="3">
        <v>17</v>
      </c>
      <c r="G77" s="16">
        <v>0.11569444444444445</v>
      </c>
      <c r="H77" s="6">
        <v>0.11958333333333333</v>
      </c>
      <c r="I77" s="16">
        <v>0.12247685185185185</v>
      </c>
      <c r="J77" s="6"/>
      <c r="K77" s="20"/>
      <c r="L77" s="1">
        <f t="shared" si="4"/>
        <v>0.35775462962962962</v>
      </c>
      <c r="M77" s="3">
        <f t="shared" si="5"/>
        <v>97</v>
      </c>
    </row>
    <row r="78" spans="1:13">
      <c r="A78" s="7">
        <v>75</v>
      </c>
      <c r="B78" s="3" t="s">
        <v>38</v>
      </c>
      <c r="C78" s="3" t="s">
        <v>15</v>
      </c>
      <c r="D78" s="3">
        <v>62</v>
      </c>
      <c r="E78" s="3" t="s">
        <v>10</v>
      </c>
      <c r="F78" s="3">
        <v>142</v>
      </c>
      <c r="G78" s="16">
        <v>8.1215277777777775E-2</v>
      </c>
      <c r="H78" s="6">
        <v>0.12026620370370371</v>
      </c>
      <c r="I78" s="16">
        <v>0.15880787037037036</v>
      </c>
      <c r="J78" s="6"/>
      <c r="K78" s="20"/>
      <c r="L78" s="1">
        <f t="shared" si="4"/>
        <v>0.36028935185185185</v>
      </c>
      <c r="M78" s="3">
        <f t="shared" si="5"/>
        <v>97</v>
      </c>
    </row>
    <row r="79" spans="1:13">
      <c r="A79" s="7">
        <v>76</v>
      </c>
      <c r="B79" s="3" t="s">
        <v>39</v>
      </c>
      <c r="C79" s="3" t="s">
        <v>15</v>
      </c>
      <c r="D79" s="3">
        <v>59</v>
      </c>
      <c r="E79" s="3" t="s">
        <v>10</v>
      </c>
      <c r="F79" s="3">
        <v>152</v>
      </c>
      <c r="G79" s="16">
        <v>8.1226851851851856E-2</v>
      </c>
      <c r="H79" s="6">
        <v>0.12026620370370371</v>
      </c>
      <c r="I79" s="16">
        <v>0.15881944444444443</v>
      </c>
      <c r="J79" s="6"/>
      <c r="K79" s="20"/>
      <c r="L79" s="1">
        <f t="shared" si="4"/>
        <v>0.36031250000000004</v>
      </c>
      <c r="M79" s="3">
        <f t="shared" si="5"/>
        <v>97</v>
      </c>
    </row>
    <row r="80" spans="1:13">
      <c r="A80" s="7">
        <v>77</v>
      </c>
      <c r="B80" s="3" t="s">
        <v>40</v>
      </c>
      <c r="C80" s="3" t="s">
        <v>9</v>
      </c>
      <c r="D80" s="3">
        <v>44</v>
      </c>
      <c r="E80" s="3" t="s">
        <v>10</v>
      </c>
      <c r="F80" s="3">
        <v>68</v>
      </c>
      <c r="G80" s="16">
        <v>8.7164351851851854E-2</v>
      </c>
      <c r="H80" s="6">
        <v>0.13440972222222222</v>
      </c>
      <c r="I80" s="16">
        <v>0.14211805555555554</v>
      </c>
      <c r="J80" s="6"/>
      <c r="K80" s="20"/>
      <c r="L80" s="1">
        <f t="shared" si="4"/>
        <v>0.3636921296296296</v>
      </c>
      <c r="M80" s="3">
        <f t="shared" si="5"/>
        <v>97</v>
      </c>
    </row>
    <row r="81" spans="1:13">
      <c r="A81" s="7">
        <v>78</v>
      </c>
      <c r="B81" s="3" t="s">
        <v>46</v>
      </c>
      <c r="C81" s="3" t="s">
        <v>15</v>
      </c>
      <c r="D81" s="3">
        <v>50</v>
      </c>
      <c r="E81" s="3" t="s">
        <v>10</v>
      </c>
      <c r="F81" s="3">
        <v>170</v>
      </c>
      <c r="G81" s="16">
        <v>9.0613425925925917E-2</v>
      </c>
      <c r="H81" s="6">
        <v>0.13317129629629629</v>
      </c>
      <c r="I81" s="16">
        <v>0.15384259259259259</v>
      </c>
      <c r="J81" s="6"/>
      <c r="K81" s="20"/>
      <c r="L81" s="1">
        <f t="shared" si="4"/>
        <v>0.37762731481481482</v>
      </c>
      <c r="M81" s="3">
        <f t="shared" si="5"/>
        <v>97</v>
      </c>
    </row>
    <row r="82" spans="1:13">
      <c r="A82" s="7">
        <v>79</v>
      </c>
      <c r="B82" s="3" t="s">
        <v>53</v>
      </c>
      <c r="C82" s="3" t="s">
        <v>9</v>
      </c>
      <c r="D82" s="3">
        <v>52</v>
      </c>
      <c r="E82" s="3" t="s">
        <v>10</v>
      </c>
      <c r="F82" s="3">
        <v>42</v>
      </c>
      <c r="G82" s="16">
        <v>9.5763888888888885E-2</v>
      </c>
      <c r="H82" s="6">
        <v>0.14918981481481483</v>
      </c>
      <c r="I82" s="16">
        <v>0.16969907407407406</v>
      </c>
      <c r="J82" s="6"/>
      <c r="K82" s="20"/>
      <c r="L82" s="1">
        <f t="shared" si="4"/>
        <v>0.41465277777777776</v>
      </c>
      <c r="M82" s="3">
        <f t="shared" si="5"/>
        <v>97</v>
      </c>
    </row>
    <row r="83" spans="1:13">
      <c r="A83" s="7">
        <v>80</v>
      </c>
      <c r="B83" s="3" t="s">
        <v>54</v>
      </c>
      <c r="C83" s="3" t="s">
        <v>9</v>
      </c>
      <c r="D83" s="3">
        <v>60</v>
      </c>
      <c r="E83" s="3" t="s">
        <v>10</v>
      </c>
      <c r="F83" s="3">
        <v>73</v>
      </c>
      <c r="G83" s="16">
        <v>9.0659722222222225E-2</v>
      </c>
      <c r="H83" s="6">
        <v>0.15430555555555556</v>
      </c>
      <c r="I83" s="16">
        <v>0.173125</v>
      </c>
      <c r="J83" s="6"/>
      <c r="K83" s="20"/>
      <c r="L83" s="1">
        <f t="shared" si="4"/>
        <v>0.41809027777777774</v>
      </c>
      <c r="M83" s="3">
        <f t="shared" si="5"/>
        <v>97</v>
      </c>
    </row>
    <row r="84" spans="1:13">
      <c r="A84" s="7">
        <v>81</v>
      </c>
      <c r="B84" s="3" t="s">
        <v>130</v>
      </c>
      <c r="C84" s="3" t="s">
        <v>9</v>
      </c>
      <c r="D84" s="3">
        <v>56</v>
      </c>
      <c r="E84" s="3" t="s">
        <v>10</v>
      </c>
      <c r="F84" s="3">
        <v>54</v>
      </c>
      <c r="G84" s="16">
        <v>8.2465277777777776E-2</v>
      </c>
      <c r="H84" s="6"/>
      <c r="I84" s="16"/>
      <c r="J84" s="6">
        <v>0.14528935185185185</v>
      </c>
      <c r="K84" s="20"/>
      <c r="L84" s="1">
        <f t="shared" si="4"/>
        <v>0.22775462962962961</v>
      </c>
      <c r="M84" s="3">
        <f t="shared" si="5"/>
        <v>82</v>
      </c>
    </row>
    <row r="85" spans="1:13">
      <c r="A85" s="7">
        <v>82</v>
      </c>
      <c r="B85" s="3" t="s">
        <v>132</v>
      </c>
      <c r="C85" s="3" t="s">
        <v>9</v>
      </c>
      <c r="D85" s="3">
        <v>47</v>
      </c>
      <c r="E85" s="3" t="s">
        <v>10</v>
      </c>
      <c r="F85" s="3">
        <v>52</v>
      </c>
      <c r="G85" s="16">
        <v>8.7349537037037031E-2</v>
      </c>
      <c r="H85" s="6"/>
      <c r="I85" s="16"/>
      <c r="J85" s="6">
        <v>0.15844907407407408</v>
      </c>
      <c r="K85" s="20"/>
      <c r="L85" s="1">
        <f t="shared" si="4"/>
        <v>0.24579861111111112</v>
      </c>
      <c r="M85" s="3">
        <f t="shared" si="5"/>
        <v>82</v>
      </c>
    </row>
    <row r="86" spans="1:13">
      <c r="A86" s="7">
        <v>83</v>
      </c>
      <c r="B86" s="3" t="s">
        <v>135</v>
      </c>
      <c r="C86" s="3" t="s">
        <v>9</v>
      </c>
      <c r="D86" s="3">
        <v>36</v>
      </c>
      <c r="E86" s="3" t="s">
        <v>10</v>
      </c>
      <c r="F86" s="3">
        <v>61</v>
      </c>
      <c r="G86" s="16">
        <v>9.0590277777777783E-2</v>
      </c>
      <c r="H86" s="6"/>
      <c r="I86" s="16"/>
      <c r="J86" s="6">
        <v>0.16056712962962963</v>
      </c>
      <c r="K86" s="20"/>
      <c r="L86" s="1">
        <f t="shared" si="4"/>
        <v>0.25115740740740744</v>
      </c>
      <c r="M86" s="3">
        <f t="shared" si="5"/>
        <v>82</v>
      </c>
    </row>
    <row r="87" spans="1:13">
      <c r="A87" s="7">
        <v>84</v>
      </c>
      <c r="B87" s="3" t="s">
        <v>139</v>
      </c>
      <c r="C87" s="3" t="s">
        <v>9</v>
      </c>
      <c r="D87" s="3">
        <v>62</v>
      </c>
      <c r="E87" s="3" t="s">
        <v>10</v>
      </c>
      <c r="F87" s="3">
        <v>107</v>
      </c>
      <c r="G87" s="16">
        <v>9.5810185185185179E-2</v>
      </c>
      <c r="H87" s="6"/>
      <c r="I87" s="16"/>
      <c r="J87" s="6">
        <v>0.18662037037037038</v>
      </c>
      <c r="K87" s="20"/>
      <c r="L87" s="1">
        <f t="shared" si="4"/>
        <v>0.28243055555555557</v>
      </c>
      <c r="M87" s="3">
        <f t="shared" si="5"/>
        <v>82</v>
      </c>
    </row>
    <row r="88" spans="1:13">
      <c r="A88" s="7">
        <v>85</v>
      </c>
      <c r="B88" s="3" t="s">
        <v>169</v>
      </c>
      <c r="C88" s="3" t="s">
        <v>9</v>
      </c>
      <c r="D88" s="3">
        <v>50</v>
      </c>
      <c r="E88" s="3" t="s">
        <v>10</v>
      </c>
      <c r="F88" s="3">
        <v>23</v>
      </c>
      <c r="G88" s="16">
        <v>0.17181712962962961</v>
      </c>
      <c r="H88" s="6"/>
      <c r="I88" s="16"/>
      <c r="J88" s="6">
        <v>0.22724537037037038</v>
      </c>
      <c r="K88" s="20"/>
      <c r="L88" s="1">
        <f t="shared" si="4"/>
        <v>0.39906249999999999</v>
      </c>
      <c r="M88" s="3">
        <f t="shared" si="5"/>
        <v>82</v>
      </c>
    </row>
    <row r="89" spans="1:13">
      <c r="A89" s="7">
        <v>86</v>
      </c>
      <c r="B89" s="3" t="s">
        <v>171</v>
      </c>
      <c r="C89" s="3" t="s">
        <v>9</v>
      </c>
      <c r="D89" s="3">
        <v>48</v>
      </c>
      <c r="E89" s="3" t="s">
        <v>10</v>
      </c>
      <c r="F89" s="3">
        <v>33</v>
      </c>
      <c r="G89" s="16">
        <v>0.17465277777777777</v>
      </c>
      <c r="H89" s="6"/>
      <c r="I89" s="16"/>
      <c r="J89" s="6">
        <v>0.22726851851851851</v>
      </c>
      <c r="K89" s="20"/>
      <c r="L89" s="1">
        <f t="shared" si="4"/>
        <v>0.40192129629629625</v>
      </c>
      <c r="M89" s="3">
        <f t="shared" si="5"/>
        <v>82</v>
      </c>
    </row>
    <row r="90" spans="1:13">
      <c r="A90" s="7">
        <v>87</v>
      </c>
      <c r="B90" s="3" t="s">
        <v>57</v>
      </c>
      <c r="C90" s="3" t="s">
        <v>9</v>
      </c>
      <c r="D90" s="3">
        <v>34</v>
      </c>
      <c r="E90" s="3" t="s">
        <v>10</v>
      </c>
      <c r="F90" s="3">
        <v>221</v>
      </c>
      <c r="G90" s="16">
        <v>7.4675925925925923E-2</v>
      </c>
      <c r="H90" s="6">
        <v>0.10519675925925925</v>
      </c>
      <c r="I90" s="16"/>
      <c r="J90" s="6"/>
      <c r="K90" s="20"/>
      <c r="L90" s="1">
        <f t="shared" si="4"/>
        <v>0.17987268518518518</v>
      </c>
      <c r="M90" s="3">
        <f t="shared" si="5"/>
        <v>64</v>
      </c>
    </row>
    <row r="91" spans="1:13">
      <c r="A91" s="7">
        <v>88</v>
      </c>
      <c r="B91" s="3" t="s">
        <v>58</v>
      </c>
      <c r="C91" s="3" t="s">
        <v>15</v>
      </c>
      <c r="D91" s="3">
        <v>56</v>
      </c>
      <c r="E91" s="3" t="s">
        <v>10</v>
      </c>
      <c r="F91" s="3">
        <v>160</v>
      </c>
      <c r="G91" s="16">
        <v>7.3032407407407407E-2</v>
      </c>
      <c r="H91" s="6">
        <v>0.106875</v>
      </c>
      <c r="I91" s="16"/>
      <c r="J91" s="6"/>
      <c r="K91" s="20"/>
      <c r="L91" s="1">
        <f t="shared" si="4"/>
        <v>0.1799074074074074</v>
      </c>
      <c r="M91" s="3">
        <f t="shared" si="5"/>
        <v>64</v>
      </c>
    </row>
    <row r="92" spans="1:13">
      <c r="A92" s="7">
        <v>89</v>
      </c>
      <c r="B92" s="3" t="s">
        <v>61</v>
      </c>
      <c r="C92" s="3" t="s">
        <v>15</v>
      </c>
      <c r="D92" s="3">
        <v>53</v>
      </c>
      <c r="E92" s="3" t="s">
        <v>10</v>
      </c>
      <c r="F92" s="3">
        <v>158</v>
      </c>
      <c r="G92" s="16">
        <v>7.3275462962962959E-2</v>
      </c>
      <c r="H92" s="6">
        <v>0.1108912037037037</v>
      </c>
      <c r="I92" s="16"/>
      <c r="J92" s="6"/>
      <c r="K92" s="20"/>
      <c r="L92" s="1">
        <f t="shared" si="4"/>
        <v>0.18416666666666665</v>
      </c>
      <c r="M92" s="3">
        <f t="shared" si="5"/>
        <v>64</v>
      </c>
    </row>
    <row r="93" spans="1:13">
      <c r="A93" s="7">
        <v>90</v>
      </c>
      <c r="B93" s="3" t="s">
        <v>62</v>
      </c>
      <c r="C93" s="3" t="s">
        <v>15</v>
      </c>
      <c r="D93" s="3">
        <v>41</v>
      </c>
      <c r="E93" s="3" t="s">
        <v>19</v>
      </c>
      <c r="F93" s="3">
        <v>167</v>
      </c>
      <c r="G93" s="16">
        <v>7.8831018518518522E-2</v>
      </c>
      <c r="H93" s="6">
        <v>0.11814814814814815</v>
      </c>
      <c r="I93" s="16"/>
      <c r="J93" s="6"/>
      <c r="K93" s="20"/>
      <c r="L93" s="1">
        <f t="shared" si="4"/>
        <v>0.19697916666666668</v>
      </c>
      <c r="M93" s="3">
        <f t="shared" si="5"/>
        <v>64</v>
      </c>
    </row>
    <row r="94" spans="1:13">
      <c r="A94" s="7">
        <v>91</v>
      </c>
      <c r="B94" s="3" t="s">
        <v>64</v>
      </c>
      <c r="C94" s="3" t="s">
        <v>15</v>
      </c>
      <c r="D94" s="3">
        <v>57</v>
      </c>
      <c r="E94" s="3" t="s">
        <v>10</v>
      </c>
      <c r="F94" s="3">
        <v>144</v>
      </c>
      <c r="G94" s="16">
        <v>7.9236111111111118E-2</v>
      </c>
      <c r="H94" s="6">
        <v>0.11943287037037037</v>
      </c>
      <c r="I94" s="16"/>
      <c r="J94" s="6"/>
      <c r="K94" s="20"/>
      <c r="L94" s="1">
        <f t="shared" si="4"/>
        <v>0.19866898148148149</v>
      </c>
      <c r="M94" s="3">
        <f t="shared" si="5"/>
        <v>64</v>
      </c>
    </row>
    <row r="95" spans="1:13">
      <c r="A95" s="7">
        <v>92</v>
      </c>
      <c r="B95" s="3" t="s">
        <v>66</v>
      </c>
      <c r="C95" s="3" t="s">
        <v>9</v>
      </c>
      <c r="D95" s="3">
        <v>30</v>
      </c>
      <c r="E95" s="3" t="s">
        <v>10</v>
      </c>
      <c r="F95" s="3">
        <v>117</v>
      </c>
      <c r="G95" s="16">
        <v>7.4907407407407409E-2</v>
      </c>
      <c r="H95" s="6">
        <v>0.12721064814814814</v>
      </c>
      <c r="I95" s="16"/>
      <c r="J95" s="6"/>
      <c r="K95" s="20"/>
      <c r="L95" s="1">
        <f t="shared" si="4"/>
        <v>0.20211805555555556</v>
      </c>
      <c r="M95" s="3">
        <f t="shared" si="5"/>
        <v>64</v>
      </c>
    </row>
    <row r="96" spans="1:13">
      <c r="A96" s="7">
        <v>93</v>
      </c>
      <c r="B96" s="3" t="s">
        <v>67</v>
      </c>
      <c r="C96" s="3" t="s">
        <v>15</v>
      </c>
      <c r="D96" s="3">
        <v>45</v>
      </c>
      <c r="E96" s="3" t="s">
        <v>10</v>
      </c>
      <c r="F96" s="3">
        <v>149</v>
      </c>
      <c r="G96" s="16">
        <v>7.5937500000000005E-2</v>
      </c>
      <c r="H96" s="6">
        <v>0.1293287037037037</v>
      </c>
      <c r="I96" s="16"/>
      <c r="J96" s="6"/>
      <c r="K96" s="20"/>
      <c r="L96" s="1">
        <f t="shared" si="4"/>
        <v>0.20526620370370369</v>
      </c>
      <c r="M96" s="3">
        <f t="shared" si="5"/>
        <v>64</v>
      </c>
    </row>
    <row r="97" spans="1:13">
      <c r="A97" s="7">
        <v>94</v>
      </c>
      <c r="B97" s="3" t="s">
        <v>68</v>
      </c>
      <c r="C97" s="3" t="s">
        <v>9</v>
      </c>
      <c r="D97" s="3">
        <v>42</v>
      </c>
      <c r="E97" s="3" t="s">
        <v>10</v>
      </c>
      <c r="F97" s="3">
        <v>46</v>
      </c>
      <c r="G97" s="16">
        <v>8.1828703703703709E-2</v>
      </c>
      <c r="H97" s="6">
        <v>0.12398148148148147</v>
      </c>
      <c r="I97" s="16"/>
      <c r="J97" s="6"/>
      <c r="K97" s="20"/>
      <c r="L97" s="1">
        <f t="shared" si="4"/>
        <v>0.20581018518518518</v>
      </c>
      <c r="M97" s="3">
        <f t="shared" si="5"/>
        <v>64</v>
      </c>
    </row>
    <row r="98" spans="1:13">
      <c r="A98" s="7">
        <v>95</v>
      </c>
      <c r="B98" s="3" t="s">
        <v>69</v>
      </c>
      <c r="C98" s="3" t="s">
        <v>9</v>
      </c>
      <c r="D98" s="3">
        <v>49</v>
      </c>
      <c r="E98" s="3" t="s">
        <v>10</v>
      </c>
      <c r="F98" s="3">
        <v>76</v>
      </c>
      <c r="G98" s="16">
        <v>7.9432870370370376E-2</v>
      </c>
      <c r="H98" s="6">
        <v>0.12766203703703705</v>
      </c>
      <c r="I98" s="16"/>
      <c r="J98" s="6"/>
      <c r="K98" s="20"/>
      <c r="L98" s="1">
        <f t="shared" si="4"/>
        <v>0.20709490740740744</v>
      </c>
      <c r="M98" s="3">
        <f t="shared" si="5"/>
        <v>64</v>
      </c>
    </row>
    <row r="99" spans="1:13">
      <c r="A99" s="7">
        <v>96</v>
      </c>
      <c r="B99" s="3" t="s">
        <v>71</v>
      </c>
      <c r="C99" s="3" t="s">
        <v>15</v>
      </c>
      <c r="D99" s="3">
        <v>66</v>
      </c>
      <c r="E99" s="3" t="s">
        <v>10</v>
      </c>
      <c r="F99" s="3">
        <v>161</v>
      </c>
      <c r="G99" s="16">
        <v>8.4687500000000013E-2</v>
      </c>
      <c r="H99" s="6">
        <v>0.13685185185185186</v>
      </c>
      <c r="I99" s="16"/>
      <c r="J99" s="6"/>
      <c r="K99" s="20"/>
      <c r="L99" s="1">
        <f t="shared" si="4"/>
        <v>0.22153935185185186</v>
      </c>
      <c r="M99" s="3">
        <f t="shared" si="5"/>
        <v>64</v>
      </c>
    </row>
    <row r="100" spans="1:13">
      <c r="A100" s="7">
        <v>97</v>
      </c>
      <c r="B100" s="3" t="s">
        <v>72</v>
      </c>
      <c r="C100" s="3" t="s">
        <v>15</v>
      </c>
      <c r="D100" s="3">
        <v>40</v>
      </c>
      <c r="E100" s="3" t="s">
        <v>10</v>
      </c>
      <c r="F100" s="3">
        <v>150</v>
      </c>
      <c r="G100" s="16">
        <v>7.9537037037037031E-2</v>
      </c>
      <c r="H100" s="6">
        <v>0.14457175925925927</v>
      </c>
      <c r="I100" s="16"/>
      <c r="J100" s="6"/>
      <c r="K100" s="20"/>
      <c r="L100" s="1">
        <f t="shared" ref="L100:L131" si="6">SUM(G100:K100)</f>
        <v>0.22410879629629632</v>
      </c>
      <c r="M100" s="3">
        <f t="shared" ref="M100:M131" si="7">SUMIFS($N$3:$R$3,G100:K100,"&gt;0")</f>
        <v>64</v>
      </c>
    </row>
    <row r="101" spans="1:13">
      <c r="A101" s="7">
        <v>98</v>
      </c>
      <c r="B101" s="3" t="s">
        <v>73</v>
      </c>
      <c r="C101" s="3" t="s">
        <v>9</v>
      </c>
      <c r="D101" s="3">
        <v>51</v>
      </c>
      <c r="E101" s="3" t="s">
        <v>10</v>
      </c>
      <c r="F101" s="3">
        <v>59</v>
      </c>
      <c r="G101" s="16">
        <v>8.8078703703703701E-2</v>
      </c>
      <c r="H101" s="6">
        <v>0.13741898148148149</v>
      </c>
      <c r="I101" s="16"/>
      <c r="J101" s="6"/>
      <c r="K101" s="20"/>
      <c r="L101" s="1">
        <f t="shared" si="6"/>
        <v>0.2254976851851852</v>
      </c>
      <c r="M101" s="3">
        <f t="shared" si="7"/>
        <v>64</v>
      </c>
    </row>
    <row r="102" spans="1:13">
      <c r="A102" s="7">
        <v>99</v>
      </c>
      <c r="B102" s="3" t="s">
        <v>75</v>
      </c>
      <c r="C102" s="3" t="s">
        <v>9</v>
      </c>
      <c r="D102" s="3">
        <v>37</v>
      </c>
      <c r="E102" s="3" t="s">
        <v>10</v>
      </c>
      <c r="F102" s="3">
        <v>60</v>
      </c>
      <c r="G102" s="16">
        <v>7.9062499999999994E-2</v>
      </c>
      <c r="H102" s="6">
        <v>0.14840277777777777</v>
      </c>
      <c r="I102" s="16"/>
      <c r="J102" s="6"/>
      <c r="K102" s="20"/>
      <c r="L102" s="1">
        <f t="shared" si="6"/>
        <v>0.22746527777777775</v>
      </c>
      <c r="M102" s="3">
        <f t="shared" si="7"/>
        <v>64</v>
      </c>
    </row>
    <row r="103" spans="1:13">
      <c r="A103" s="7">
        <v>100</v>
      </c>
      <c r="B103" s="3" t="s">
        <v>76</v>
      </c>
      <c r="C103" s="3" t="s">
        <v>9</v>
      </c>
      <c r="D103" s="3">
        <v>54</v>
      </c>
      <c r="E103" s="3" t="s">
        <v>10</v>
      </c>
      <c r="F103" s="3">
        <v>9</v>
      </c>
      <c r="G103" s="16">
        <v>8.8113425925925928E-2</v>
      </c>
      <c r="H103" s="6">
        <v>0.13939814814814813</v>
      </c>
      <c r="I103" s="16"/>
      <c r="J103" s="6"/>
      <c r="K103" s="20"/>
      <c r="L103" s="1">
        <f t="shared" si="6"/>
        <v>0.22751157407407407</v>
      </c>
      <c r="M103" s="3">
        <f t="shared" si="7"/>
        <v>64</v>
      </c>
    </row>
    <row r="104" spans="1:13">
      <c r="A104" s="7">
        <v>101</v>
      </c>
      <c r="B104" s="3" t="s">
        <v>77</v>
      </c>
      <c r="C104" s="3" t="s">
        <v>9</v>
      </c>
      <c r="D104" s="3">
        <v>41</v>
      </c>
      <c r="E104" s="3" t="s">
        <v>19</v>
      </c>
      <c r="F104" s="3">
        <v>45</v>
      </c>
      <c r="G104" s="16">
        <v>8.4687500000000013E-2</v>
      </c>
      <c r="H104" s="6">
        <v>0.14328703703703705</v>
      </c>
      <c r="I104" s="16"/>
      <c r="J104" s="6"/>
      <c r="K104" s="20"/>
      <c r="L104" s="1">
        <f t="shared" si="6"/>
        <v>0.22797453703703707</v>
      </c>
      <c r="M104" s="3">
        <f t="shared" si="7"/>
        <v>64</v>
      </c>
    </row>
    <row r="105" spans="1:13">
      <c r="A105" s="7">
        <v>102</v>
      </c>
      <c r="B105" s="3" t="s">
        <v>81</v>
      </c>
      <c r="C105" s="3" t="s">
        <v>15</v>
      </c>
      <c r="D105" s="3">
        <v>33</v>
      </c>
      <c r="E105" s="3" t="s">
        <v>19</v>
      </c>
      <c r="F105" s="3">
        <v>136</v>
      </c>
      <c r="G105" s="16">
        <v>8.4363425925925925E-2</v>
      </c>
      <c r="H105" s="6">
        <v>0.14678240740740742</v>
      </c>
      <c r="I105" s="16"/>
      <c r="J105" s="6"/>
      <c r="K105" s="20"/>
      <c r="L105" s="1">
        <f t="shared" si="6"/>
        <v>0.23114583333333333</v>
      </c>
      <c r="M105" s="3">
        <f t="shared" si="7"/>
        <v>64</v>
      </c>
    </row>
    <row r="106" spans="1:13">
      <c r="A106" s="7">
        <v>103</v>
      </c>
      <c r="B106" s="3" t="s">
        <v>82</v>
      </c>
      <c r="C106" s="3" t="s">
        <v>15</v>
      </c>
      <c r="D106" s="3">
        <v>26</v>
      </c>
      <c r="E106" s="3" t="s">
        <v>10</v>
      </c>
      <c r="F106" s="3">
        <v>188</v>
      </c>
      <c r="G106" s="16">
        <v>8.8495370370370363E-2</v>
      </c>
      <c r="H106" s="6">
        <v>0.14297453703703702</v>
      </c>
      <c r="I106" s="16"/>
      <c r="J106" s="6"/>
      <c r="K106" s="20"/>
      <c r="L106" s="1">
        <f t="shared" si="6"/>
        <v>0.23146990740740739</v>
      </c>
      <c r="M106" s="3">
        <f t="shared" si="7"/>
        <v>64</v>
      </c>
    </row>
    <row r="107" spans="1:13">
      <c r="A107" s="7">
        <v>104</v>
      </c>
      <c r="B107" s="3" t="s">
        <v>83</v>
      </c>
      <c r="C107" s="3" t="s">
        <v>15</v>
      </c>
      <c r="D107" s="3">
        <v>64</v>
      </c>
      <c r="E107" s="3" t="s">
        <v>10</v>
      </c>
      <c r="F107" s="3">
        <v>189</v>
      </c>
      <c r="G107" s="16">
        <v>8.8541666666666671E-2</v>
      </c>
      <c r="H107" s="6">
        <v>0.14295138888888889</v>
      </c>
      <c r="I107" s="16"/>
      <c r="J107" s="6"/>
      <c r="K107" s="20"/>
      <c r="L107" s="1">
        <f t="shared" si="6"/>
        <v>0.23149305555555555</v>
      </c>
      <c r="M107" s="3">
        <f t="shared" si="7"/>
        <v>64</v>
      </c>
    </row>
    <row r="108" spans="1:13">
      <c r="A108" s="7">
        <v>105</v>
      </c>
      <c r="B108" s="3" t="s">
        <v>87</v>
      </c>
      <c r="C108" s="3" t="s">
        <v>15</v>
      </c>
      <c r="D108" s="3">
        <v>39</v>
      </c>
      <c r="E108" s="3" t="s">
        <v>10</v>
      </c>
      <c r="F108" s="3">
        <v>157</v>
      </c>
      <c r="G108" s="16">
        <v>8.4629629629629624E-2</v>
      </c>
      <c r="H108" s="6">
        <v>0.15366898148148148</v>
      </c>
      <c r="I108" s="16"/>
      <c r="J108" s="6"/>
      <c r="K108" s="20"/>
      <c r="L108" s="1">
        <f t="shared" si="6"/>
        <v>0.23829861111111111</v>
      </c>
      <c r="M108" s="3">
        <f t="shared" si="7"/>
        <v>64</v>
      </c>
    </row>
    <row r="109" spans="1:13">
      <c r="A109" s="7">
        <v>106</v>
      </c>
      <c r="B109" s="3" t="s">
        <v>91</v>
      </c>
      <c r="C109" s="3" t="s">
        <v>9</v>
      </c>
      <c r="D109" s="3">
        <v>54</v>
      </c>
      <c r="E109" s="3" t="s">
        <v>10</v>
      </c>
      <c r="F109" s="3">
        <v>12</v>
      </c>
      <c r="G109" s="16">
        <v>8.8715277777777782E-2</v>
      </c>
      <c r="H109" s="6">
        <v>0.15813657407407408</v>
      </c>
      <c r="I109" s="16"/>
      <c r="J109" s="6"/>
      <c r="K109" s="20"/>
      <c r="L109" s="1">
        <f t="shared" si="6"/>
        <v>0.24685185185185188</v>
      </c>
      <c r="M109" s="3">
        <f t="shared" si="7"/>
        <v>64</v>
      </c>
    </row>
    <row r="110" spans="1:13">
      <c r="A110" s="7">
        <v>107</v>
      </c>
      <c r="B110" s="3" t="s">
        <v>97</v>
      </c>
      <c r="C110" s="3" t="s">
        <v>9</v>
      </c>
      <c r="D110" s="3">
        <v>47</v>
      </c>
      <c r="E110" s="3" t="s">
        <v>10</v>
      </c>
      <c r="F110" s="3">
        <v>22</v>
      </c>
      <c r="G110" s="16">
        <v>0.10559027777777778</v>
      </c>
      <c r="H110" s="6">
        <v>0.15802083333333333</v>
      </c>
      <c r="I110" s="16"/>
      <c r="J110" s="6"/>
      <c r="K110" s="20"/>
      <c r="L110" s="1">
        <f t="shared" si="6"/>
        <v>0.26361111111111113</v>
      </c>
      <c r="M110" s="3">
        <f t="shared" si="7"/>
        <v>64</v>
      </c>
    </row>
    <row r="111" spans="1:13">
      <c r="A111" s="7">
        <v>108</v>
      </c>
      <c r="B111" s="3" t="s">
        <v>98</v>
      </c>
      <c r="C111" s="3" t="s">
        <v>15</v>
      </c>
      <c r="D111" s="3">
        <v>30</v>
      </c>
      <c r="E111" s="3" t="s">
        <v>19</v>
      </c>
      <c r="F111" s="3">
        <v>210</v>
      </c>
      <c r="G111" s="16">
        <v>9.8553240740740747E-2</v>
      </c>
      <c r="H111" s="6">
        <v>0.16702546296296295</v>
      </c>
      <c r="I111" s="16"/>
      <c r="J111" s="6"/>
      <c r="K111" s="20"/>
      <c r="L111" s="1">
        <f t="shared" si="6"/>
        <v>0.26557870370370368</v>
      </c>
      <c r="M111" s="3">
        <f t="shared" si="7"/>
        <v>64</v>
      </c>
    </row>
    <row r="112" spans="1:13">
      <c r="A112" s="7">
        <v>109</v>
      </c>
      <c r="B112" s="3" t="s">
        <v>99</v>
      </c>
      <c r="C112" s="3" t="s">
        <v>15</v>
      </c>
      <c r="D112" s="3">
        <v>38</v>
      </c>
      <c r="E112" s="3" t="s">
        <v>10</v>
      </c>
      <c r="F112" s="3">
        <v>178</v>
      </c>
      <c r="G112" s="16">
        <v>9.7916666666666666E-2</v>
      </c>
      <c r="H112" s="6">
        <v>0.16769675925925928</v>
      </c>
      <c r="I112" s="16"/>
      <c r="J112" s="6"/>
      <c r="K112" s="20"/>
      <c r="L112" s="1">
        <f t="shared" si="6"/>
        <v>0.26561342592592596</v>
      </c>
      <c r="M112" s="3">
        <f t="shared" si="7"/>
        <v>64</v>
      </c>
    </row>
    <row r="113" spans="1:13">
      <c r="A113" s="7">
        <v>110</v>
      </c>
      <c r="B113" s="3" t="s">
        <v>101</v>
      </c>
      <c r="C113" s="3" t="s">
        <v>9</v>
      </c>
      <c r="D113" s="3">
        <v>37</v>
      </c>
      <c r="E113" s="3" t="s">
        <v>19</v>
      </c>
      <c r="F113" s="3">
        <v>53</v>
      </c>
      <c r="G113" s="16">
        <v>9.1990740740740748E-2</v>
      </c>
      <c r="H113" s="6">
        <v>0.17467592592592593</v>
      </c>
      <c r="I113" s="16"/>
      <c r="J113" s="6"/>
      <c r="K113" s="20"/>
      <c r="L113" s="1">
        <f t="shared" si="6"/>
        <v>0.26666666666666666</v>
      </c>
      <c r="M113" s="3">
        <f t="shared" si="7"/>
        <v>64</v>
      </c>
    </row>
    <row r="114" spans="1:13">
      <c r="A114" s="7">
        <v>111</v>
      </c>
      <c r="B114" s="3" t="s">
        <v>102</v>
      </c>
      <c r="C114" s="3" t="s">
        <v>15</v>
      </c>
      <c r="D114" s="3">
        <v>25</v>
      </c>
      <c r="E114" s="3" t="s">
        <v>10</v>
      </c>
      <c r="F114" s="3">
        <v>129</v>
      </c>
      <c r="G114" s="16">
        <v>9.1909722222222226E-2</v>
      </c>
      <c r="H114" s="6">
        <v>0.17559027777777778</v>
      </c>
      <c r="I114" s="16"/>
      <c r="J114" s="6"/>
      <c r="K114" s="20"/>
      <c r="L114" s="1">
        <f t="shared" si="6"/>
        <v>0.26750000000000002</v>
      </c>
      <c r="M114" s="3">
        <f t="shared" si="7"/>
        <v>64</v>
      </c>
    </row>
    <row r="115" spans="1:13">
      <c r="A115" s="7">
        <v>112</v>
      </c>
      <c r="B115" s="3" t="s">
        <v>104</v>
      </c>
      <c r="C115" s="3" t="s">
        <v>15</v>
      </c>
      <c r="D115" s="3">
        <v>35</v>
      </c>
      <c r="E115" s="3" t="s">
        <v>10</v>
      </c>
      <c r="F115" s="3">
        <v>139</v>
      </c>
      <c r="G115" s="16">
        <v>9.6354166666666671E-2</v>
      </c>
      <c r="H115" s="6">
        <v>0.17696759259259257</v>
      </c>
      <c r="I115" s="16"/>
      <c r="J115" s="6"/>
      <c r="K115" s="20"/>
      <c r="L115" s="1">
        <f t="shared" si="6"/>
        <v>0.27332175925925922</v>
      </c>
      <c r="M115" s="3">
        <f t="shared" si="7"/>
        <v>64</v>
      </c>
    </row>
    <row r="116" spans="1:13">
      <c r="A116" s="7">
        <v>113</v>
      </c>
      <c r="B116" s="3" t="s">
        <v>111</v>
      </c>
      <c r="C116" s="3" t="s">
        <v>9</v>
      </c>
      <c r="D116" s="3">
        <v>55</v>
      </c>
      <c r="E116" s="3" t="s">
        <v>10</v>
      </c>
      <c r="F116" s="3">
        <v>111</v>
      </c>
      <c r="G116" s="16">
        <v>8.7222222222222215E-2</v>
      </c>
      <c r="H116" s="6">
        <v>0.19425925925925927</v>
      </c>
      <c r="I116" s="16"/>
      <c r="J116" s="6"/>
      <c r="K116" s="20"/>
      <c r="L116" s="1">
        <f t="shared" si="6"/>
        <v>0.2814814814814815</v>
      </c>
      <c r="M116" s="3">
        <f t="shared" si="7"/>
        <v>64</v>
      </c>
    </row>
    <row r="117" spans="1:13">
      <c r="A117" s="7">
        <v>114</v>
      </c>
      <c r="B117" s="3" t="s">
        <v>113</v>
      </c>
      <c r="C117" s="3" t="s">
        <v>15</v>
      </c>
      <c r="D117" s="3">
        <v>52</v>
      </c>
      <c r="E117" s="3" t="s">
        <v>10</v>
      </c>
      <c r="F117" s="3">
        <v>147</v>
      </c>
      <c r="G117" s="16">
        <v>9.0682870370370372E-2</v>
      </c>
      <c r="H117" s="6">
        <v>0.19128472222222223</v>
      </c>
      <c r="I117" s="16"/>
      <c r="J117" s="6"/>
      <c r="K117" s="20"/>
      <c r="L117" s="1">
        <f t="shared" si="6"/>
        <v>0.28196759259259263</v>
      </c>
      <c r="M117" s="3">
        <f t="shared" si="7"/>
        <v>64</v>
      </c>
    </row>
    <row r="118" spans="1:13">
      <c r="A118" s="7">
        <v>115</v>
      </c>
      <c r="B118" s="3" t="s">
        <v>114</v>
      </c>
      <c r="C118" s="3" t="s">
        <v>9</v>
      </c>
      <c r="D118" s="3">
        <v>51</v>
      </c>
      <c r="E118" s="3" t="s">
        <v>10</v>
      </c>
      <c r="F118" s="3">
        <v>67</v>
      </c>
      <c r="G118" s="16">
        <v>9.0555555555555556E-2</v>
      </c>
      <c r="H118" s="6">
        <v>0.19143518518518518</v>
      </c>
      <c r="I118" s="16"/>
      <c r="J118" s="6"/>
      <c r="K118" s="20"/>
      <c r="L118" s="1">
        <f t="shared" si="6"/>
        <v>0.28199074074074071</v>
      </c>
      <c r="M118" s="3">
        <f t="shared" si="7"/>
        <v>64</v>
      </c>
    </row>
    <row r="119" spans="1:13">
      <c r="A119" s="7">
        <v>116</v>
      </c>
      <c r="B119" s="3" t="s">
        <v>115</v>
      </c>
      <c r="C119" s="3" t="s">
        <v>15</v>
      </c>
      <c r="D119" s="3">
        <v>24</v>
      </c>
      <c r="E119" s="3" t="s">
        <v>10</v>
      </c>
      <c r="F119" s="3">
        <v>169</v>
      </c>
      <c r="G119" s="16">
        <v>9.195601851851852E-2</v>
      </c>
      <c r="H119" s="6">
        <v>0.19077546296296297</v>
      </c>
      <c r="I119" s="16"/>
      <c r="J119" s="6"/>
      <c r="K119" s="20"/>
      <c r="L119" s="1">
        <f t="shared" si="6"/>
        <v>0.28273148148148147</v>
      </c>
      <c r="M119" s="3">
        <f t="shared" si="7"/>
        <v>64</v>
      </c>
    </row>
    <row r="120" spans="1:13">
      <c r="A120" s="7">
        <v>117</v>
      </c>
      <c r="B120" s="3" t="s">
        <v>117</v>
      </c>
      <c r="C120" s="3" t="s">
        <v>9</v>
      </c>
      <c r="D120" s="3">
        <v>42</v>
      </c>
      <c r="E120" s="3" t="s">
        <v>10</v>
      </c>
      <c r="F120" s="3">
        <v>47</v>
      </c>
      <c r="G120" s="16">
        <v>8.5358796296296294E-2</v>
      </c>
      <c r="H120" s="6">
        <v>0.20201388888888891</v>
      </c>
      <c r="I120" s="16"/>
      <c r="J120" s="6"/>
      <c r="K120" s="20"/>
      <c r="L120" s="1">
        <f t="shared" si="6"/>
        <v>0.28737268518518522</v>
      </c>
      <c r="M120" s="3">
        <f t="shared" si="7"/>
        <v>64</v>
      </c>
    </row>
    <row r="121" spans="1:13">
      <c r="A121" s="7">
        <v>118</v>
      </c>
      <c r="B121" s="3" t="s">
        <v>118</v>
      </c>
      <c r="C121" s="3" t="s">
        <v>9</v>
      </c>
      <c r="D121" s="3">
        <v>49</v>
      </c>
      <c r="E121" s="3" t="s">
        <v>10</v>
      </c>
      <c r="F121" s="3">
        <v>113</v>
      </c>
      <c r="G121" s="16">
        <v>9.1631944444444446E-2</v>
      </c>
      <c r="H121" s="6">
        <v>0.20049768518518518</v>
      </c>
      <c r="I121" s="16"/>
      <c r="J121" s="6"/>
      <c r="K121" s="20"/>
      <c r="L121" s="1">
        <f t="shared" si="6"/>
        <v>0.29212962962962963</v>
      </c>
      <c r="M121" s="3">
        <f t="shared" si="7"/>
        <v>64</v>
      </c>
    </row>
    <row r="122" spans="1:13">
      <c r="A122" s="7">
        <v>119</v>
      </c>
      <c r="B122" s="3" t="s">
        <v>119</v>
      </c>
      <c r="C122" s="3" t="s">
        <v>15</v>
      </c>
      <c r="D122" s="3">
        <v>50</v>
      </c>
      <c r="E122" s="3" t="s">
        <v>10</v>
      </c>
      <c r="F122" s="3">
        <v>155</v>
      </c>
      <c r="G122" s="16">
        <v>0.10836805555555555</v>
      </c>
      <c r="H122" s="6">
        <v>0.18712962962962965</v>
      </c>
      <c r="I122" s="16"/>
      <c r="J122" s="6"/>
      <c r="K122" s="20"/>
      <c r="L122" s="1">
        <f t="shared" si="6"/>
        <v>0.29549768518518521</v>
      </c>
      <c r="M122" s="3">
        <f t="shared" si="7"/>
        <v>64</v>
      </c>
    </row>
    <row r="123" spans="1:13">
      <c r="A123" s="7">
        <v>120</v>
      </c>
      <c r="B123" s="3" t="s">
        <v>120</v>
      </c>
      <c r="C123" s="3" t="s">
        <v>15</v>
      </c>
      <c r="D123" s="3">
        <v>40</v>
      </c>
      <c r="E123" s="3" t="s">
        <v>10</v>
      </c>
      <c r="F123" s="3">
        <v>180</v>
      </c>
      <c r="G123" s="16">
        <v>0.10099537037037037</v>
      </c>
      <c r="H123" s="6">
        <v>0.19462962962962962</v>
      </c>
      <c r="I123" s="16"/>
      <c r="J123" s="6"/>
      <c r="K123" s="20"/>
      <c r="L123" s="1">
        <f t="shared" si="6"/>
        <v>0.29562500000000003</v>
      </c>
      <c r="M123" s="3">
        <f t="shared" si="7"/>
        <v>64</v>
      </c>
    </row>
    <row r="124" spans="1:13">
      <c r="A124" s="7">
        <v>121</v>
      </c>
      <c r="B124" s="3" t="s">
        <v>121</v>
      </c>
      <c r="C124" s="3" t="s">
        <v>15</v>
      </c>
      <c r="D124" s="3">
        <v>49</v>
      </c>
      <c r="E124" s="3" t="s">
        <v>10</v>
      </c>
      <c r="F124" s="3">
        <v>183</v>
      </c>
      <c r="G124" s="16">
        <v>0.10261574074074074</v>
      </c>
      <c r="H124" s="6">
        <v>0.20476851851851852</v>
      </c>
      <c r="I124" s="16"/>
      <c r="J124" s="6"/>
      <c r="K124" s="20"/>
      <c r="L124" s="1">
        <f t="shared" si="6"/>
        <v>0.30738425925925927</v>
      </c>
      <c r="M124" s="3">
        <f t="shared" si="7"/>
        <v>64</v>
      </c>
    </row>
    <row r="125" spans="1:13">
      <c r="A125" s="7">
        <v>122</v>
      </c>
      <c r="B125" s="3" t="s">
        <v>122</v>
      </c>
      <c r="C125" s="3" t="s">
        <v>15</v>
      </c>
      <c r="D125" s="3">
        <v>49</v>
      </c>
      <c r="E125" s="3" t="s">
        <v>19</v>
      </c>
      <c r="F125" s="3">
        <v>182</v>
      </c>
      <c r="G125" s="16">
        <v>0.10262731481481481</v>
      </c>
      <c r="H125" s="6">
        <v>0.20476851851851852</v>
      </c>
      <c r="I125" s="16"/>
      <c r="J125" s="6"/>
      <c r="K125" s="20"/>
      <c r="L125" s="1">
        <f t="shared" si="6"/>
        <v>0.30739583333333331</v>
      </c>
      <c r="M125" s="3">
        <f t="shared" si="7"/>
        <v>64</v>
      </c>
    </row>
    <row r="126" spans="1:13">
      <c r="A126" s="7">
        <v>123</v>
      </c>
      <c r="B126" s="3" t="s">
        <v>123</v>
      </c>
      <c r="C126" s="3" t="s">
        <v>9</v>
      </c>
      <c r="D126" s="3">
        <v>47</v>
      </c>
      <c r="E126" s="3" t="s">
        <v>10</v>
      </c>
      <c r="F126" s="3">
        <v>4</v>
      </c>
      <c r="G126" s="16">
        <v>0.10724537037037037</v>
      </c>
      <c r="H126" s="6">
        <v>0.20872685185185183</v>
      </c>
      <c r="I126" s="16"/>
      <c r="J126" s="6"/>
      <c r="K126" s="20"/>
      <c r="L126" s="1">
        <f t="shared" si="6"/>
        <v>0.31597222222222221</v>
      </c>
      <c r="M126" s="3">
        <f t="shared" si="7"/>
        <v>64</v>
      </c>
    </row>
    <row r="127" spans="1:13">
      <c r="A127" s="7">
        <v>124</v>
      </c>
      <c r="B127" s="3" t="s">
        <v>124</v>
      </c>
      <c r="C127" s="3" t="s">
        <v>9</v>
      </c>
      <c r="D127" s="3">
        <v>41</v>
      </c>
      <c r="E127" s="3" t="s">
        <v>10</v>
      </c>
      <c r="F127" s="3">
        <v>3</v>
      </c>
      <c r="G127" s="16">
        <v>0.10663194444444445</v>
      </c>
      <c r="H127" s="6">
        <v>0.20943287037037037</v>
      </c>
      <c r="I127" s="16"/>
      <c r="J127" s="6"/>
      <c r="K127" s="20"/>
      <c r="L127" s="1">
        <f t="shared" si="6"/>
        <v>0.3160648148148148</v>
      </c>
      <c r="M127" s="3">
        <f t="shared" si="7"/>
        <v>64</v>
      </c>
    </row>
    <row r="128" spans="1:13">
      <c r="A128" s="7">
        <v>125</v>
      </c>
      <c r="B128" s="3" t="s">
        <v>128</v>
      </c>
      <c r="C128" s="3" t="s">
        <v>9</v>
      </c>
      <c r="D128" s="3">
        <v>47</v>
      </c>
      <c r="E128" s="3" t="s">
        <v>10</v>
      </c>
      <c r="F128" s="3">
        <v>69</v>
      </c>
      <c r="G128" s="16">
        <v>9.3171296296296294E-2</v>
      </c>
      <c r="H128" s="6">
        <v>0.2620601851851852</v>
      </c>
      <c r="I128" s="16"/>
      <c r="J128" s="6"/>
      <c r="K128" s="20"/>
      <c r="L128" s="1">
        <f t="shared" si="6"/>
        <v>0.35523148148148148</v>
      </c>
      <c r="M128" s="3">
        <f t="shared" si="7"/>
        <v>64</v>
      </c>
    </row>
    <row r="129" spans="1:13">
      <c r="A129" s="7">
        <v>126</v>
      </c>
      <c r="B129" s="3" t="s">
        <v>129</v>
      </c>
      <c r="C129" s="3" t="s">
        <v>15</v>
      </c>
      <c r="D129" s="3">
        <v>53</v>
      </c>
      <c r="E129" s="3" t="s">
        <v>10</v>
      </c>
      <c r="F129" s="3">
        <v>156</v>
      </c>
      <c r="G129" s="16">
        <v>0.12333333333333334</v>
      </c>
      <c r="H129" s="6">
        <v>0.24516203703703701</v>
      </c>
      <c r="I129" s="16"/>
      <c r="J129" s="6"/>
      <c r="K129" s="20"/>
      <c r="L129" s="1">
        <f t="shared" si="6"/>
        <v>0.36849537037037033</v>
      </c>
      <c r="M129" s="3">
        <f t="shared" si="7"/>
        <v>64</v>
      </c>
    </row>
    <row r="130" spans="1:13">
      <c r="A130" s="7">
        <v>127</v>
      </c>
      <c r="B130" s="3" t="s">
        <v>180</v>
      </c>
      <c r="C130" s="3" t="s">
        <v>15</v>
      </c>
      <c r="D130" s="3">
        <v>56</v>
      </c>
      <c r="E130" s="3" t="s">
        <v>10</v>
      </c>
      <c r="F130" s="3">
        <v>137</v>
      </c>
      <c r="G130" s="16"/>
      <c r="H130" s="6"/>
      <c r="I130" s="16"/>
      <c r="J130" s="6">
        <v>0.14528935185185185</v>
      </c>
      <c r="K130" s="20"/>
      <c r="L130" s="1">
        <f t="shared" si="6"/>
        <v>0.14528935185185185</v>
      </c>
      <c r="M130" s="3">
        <f t="shared" si="7"/>
        <v>52</v>
      </c>
    </row>
    <row r="131" spans="1:13">
      <c r="A131" s="7">
        <v>128</v>
      </c>
      <c r="B131" s="3" t="s">
        <v>185</v>
      </c>
      <c r="C131" s="3" t="s">
        <v>186</v>
      </c>
      <c r="D131" s="3">
        <v>36</v>
      </c>
      <c r="E131" s="3" t="s">
        <v>10</v>
      </c>
      <c r="F131" s="3">
        <v>197</v>
      </c>
      <c r="G131" s="16"/>
      <c r="H131" s="6"/>
      <c r="I131" s="16"/>
      <c r="J131" s="6">
        <v>0.14653935185185185</v>
      </c>
      <c r="K131" s="20"/>
      <c r="L131" s="1">
        <f t="shared" si="6"/>
        <v>0.14653935185185185</v>
      </c>
      <c r="M131" s="3">
        <f t="shared" si="7"/>
        <v>52</v>
      </c>
    </row>
    <row r="132" spans="1:13">
      <c r="A132" s="7">
        <v>129</v>
      </c>
      <c r="B132" s="3" t="s">
        <v>188</v>
      </c>
      <c r="C132" s="3" t="s">
        <v>186</v>
      </c>
      <c r="D132" s="3">
        <v>51</v>
      </c>
      <c r="E132" s="3" t="s">
        <v>10</v>
      </c>
      <c r="F132" s="3">
        <v>199</v>
      </c>
      <c r="G132" s="16"/>
      <c r="H132" s="6"/>
      <c r="I132" s="16"/>
      <c r="J132" s="6">
        <v>0.1506712962962963</v>
      </c>
      <c r="K132" s="20"/>
      <c r="L132" s="1">
        <f t="shared" ref="L132:L163" si="8">SUM(G132:K132)</f>
        <v>0.1506712962962963</v>
      </c>
      <c r="M132" s="3">
        <f t="shared" ref="M132:M163" si="9">SUMIFS($N$3:$R$3,G132:K132,"&gt;0")</f>
        <v>52</v>
      </c>
    </row>
    <row r="133" spans="1:13">
      <c r="A133" s="7">
        <v>130</v>
      </c>
      <c r="B133" s="8" t="s">
        <v>192</v>
      </c>
      <c r="C133" s="8" t="s">
        <v>9</v>
      </c>
      <c r="D133" s="8">
        <v>37</v>
      </c>
      <c r="E133" s="8" t="s">
        <v>19</v>
      </c>
      <c r="F133" s="8">
        <v>80</v>
      </c>
      <c r="G133" s="16"/>
      <c r="H133" s="6"/>
      <c r="I133" s="16"/>
      <c r="J133" s="6">
        <v>0.15550925925925926</v>
      </c>
      <c r="K133" s="20"/>
      <c r="L133" s="1">
        <f t="shared" si="8"/>
        <v>0.15550925925925926</v>
      </c>
      <c r="M133" s="3">
        <f t="shared" si="9"/>
        <v>52</v>
      </c>
    </row>
    <row r="134" spans="1:13">
      <c r="A134" s="7">
        <v>131</v>
      </c>
      <c r="B134" s="3" t="s">
        <v>176</v>
      </c>
      <c r="C134" s="3" t="s">
        <v>9</v>
      </c>
      <c r="D134" s="3">
        <v>41</v>
      </c>
      <c r="E134" s="3" t="s">
        <v>19</v>
      </c>
      <c r="F134" s="3">
        <v>7</v>
      </c>
      <c r="G134" s="16"/>
      <c r="H134" s="6"/>
      <c r="I134" s="16"/>
      <c r="J134" s="6">
        <v>0.16108796296296296</v>
      </c>
      <c r="K134" s="20"/>
      <c r="L134" s="1">
        <f t="shared" si="8"/>
        <v>0.16108796296296296</v>
      </c>
      <c r="M134" s="3">
        <f t="shared" si="9"/>
        <v>52</v>
      </c>
    </row>
    <row r="135" spans="1:13">
      <c r="A135" s="7">
        <v>132</v>
      </c>
      <c r="B135" s="3" t="s">
        <v>187</v>
      </c>
      <c r="C135" s="3" t="s">
        <v>186</v>
      </c>
      <c r="D135" s="3">
        <v>55</v>
      </c>
      <c r="E135" s="3" t="s">
        <v>10</v>
      </c>
      <c r="F135" s="3">
        <v>198</v>
      </c>
      <c r="G135" s="16"/>
      <c r="H135" s="6"/>
      <c r="I135" s="16"/>
      <c r="J135" s="6">
        <v>0.16111111111111112</v>
      </c>
      <c r="K135" s="20"/>
      <c r="L135" s="1">
        <f t="shared" si="8"/>
        <v>0.16111111111111112</v>
      </c>
      <c r="M135" s="3">
        <f t="shared" si="9"/>
        <v>52</v>
      </c>
    </row>
    <row r="136" spans="1:13">
      <c r="A136" s="7">
        <v>133</v>
      </c>
      <c r="B136" s="3" t="s">
        <v>184</v>
      </c>
      <c r="C136" s="3" t="s">
        <v>15</v>
      </c>
      <c r="D136" s="3">
        <v>52</v>
      </c>
      <c r="E136" s="3" t="s">
        <v>10</v>
      </c>
      <c r="F136" s="3">
        <v>171</v>
      </c>
      <c r="G136" s="16"/>
      <c r="H136" s="6"/>
      <c r="I136" s="16"/>
      <c r="J136" s="6">
        <v>0.16112268518518519</v>
      </c>
      <c r="K136" s="20"/>
      <c r="L136" s="1">
        <f t="shared" si="8"/>
        <v>0.16112268518518519</v>
      </c>
      <c r="M136" s="3">
        <f t="shared" si="9"/>
        <v>52</v>
      </c>
    </row>
    <row r="137" spans="1:13">
      <c r="A137" s="7">
        <v>134</v>
      </c>
      <c r="B137" s="3" t="s">
        <v>182</v>
      </c>
      <c r="C137" s="3" t="s">
        <v>15</v>
      </c>
      <c r="D137" s="3">
        <v>50</v>
      </c>
      <c r="E137" s="3" t="s">
        <v>10</v>
      </c>
      <c r="F137" s="3">
        <v>143</v>
      </c>
      <c r="G137" s="16"/>
      <c r="H137" s="6"/>
      <c r="I137" s="16"/>
      <c r="J137" s="6">
        <v>0.16521990740740741</v>
      </c>
      <c r="K137" s="20"/>
      <c r="L137" s="1">
        <f t="shared" si="8"/>
        <v>0.16521990740740741</v>
      </c>
      <c r="M137" s="3">
        <f t="shared" si="9"/>
        <v>52</v>
      </c>
    </row>
    <row r="138" spans="1:13">
      <c r="A138" s="7">
        <v>135</v>
      </c>
      <c r="B138" s="3" t="s">
        <v>177</v>
      </c>
      <c r="C138" s="3" t="s">
        <v>9</v>
      </c>
      <c r="D138" s="3">
        <v>58</v>
      </c>
      <c r="E138" s="3" t="s">
        <v>10</v>
      </c>
      <c r="F138" s="3">
        <v>16</v>
      </c>
      <c r="G138" s="16"/>
      <c r="H138" s="6"/>
      <c r="I138" s="16"/>
      <c r="J138" s="6">
        <v>0.16950231481481481</v>
      </c>
      <c r="K138" s="20"/>
      <c r="L138" s="1">
        <f t="shared" si="8"/>
        <v>0.16950231481481481</v>
      </c>
      <c r="M138" s="3">
        <f t="shared" si="9"/>
        <v>52</v>
      </c>
    </row>
    <row r="139" spans="1:13">
      <c r="A139" s="7">
        <v>136</v>
      </c>
      <c r="B139" s="3" t="s">
        <v>181</v>
      </c>
      <c r="C139" s="3" t="s">
        <v>15</v>
      </c>
      <c r="D139" s="3">
        <v>68</v>
      </c>
      <c r="E139" s="3" t="s">
        <v>10</v>
      </c>
      <c r="F139" s="3">
        <v>138</v>
      </c>
      <c r="G139" s="16"/>
      <c r="H139" s="6"/>
      <c r="I139" s="16"/>
      <c r="J139" s="6">
        <v>0.17269675925925929</v>
      </c>
      <c r="K139" s="20"/>
      <c r="L139" s="1">
        <f t="shared" si="8"/>
        <v>0.17269675925925929</v>
      </c>
      <c r="M139" s="3">
        <f t="shared" si="9"/>
        <v>52</v>
      </c>
    </row>
    <row r="140" spans="1:13">
      <c r="A140" s="7">
        <v>137</v>
      </c>
      <c r="B140" s="3" t="s">
        <v>183</v>
      </c>
      <c r="C140" s="3" t="s">
        <v>15</v>
      </c>
      <c r="D140" s="3">
        <v>45</v>
      </c>
      <c r="E140" s="3" t="s">
        <v>10</v>
      </c>
      <c r="F140" s="3">
        <v>163</v>
      </c>
      <c r="G140" s="16"/>
      <c r="H140" s="6"/>
      <c r="I140" s="16"/>
      <c r="J140" s="6">
        <v>0.23681712962962964</v>
      </c>
      <c r="K140" s="20"/>
      <c r="L140" s="1">
        <f t="shared" si="8"/>
        <v>0.23681712962962964</v>
      </c>
      <c r="M140" s="3">
        <f t="shared" si="9"/>
        <v>52</v>
      </c>
    </row>
    <row r="141" spans="1:13">
      <c r="A141" s="7">
        <v>138</v>
      </c>
      <c r="B141" s="3" t="s">
        <v>131</v>
      </c>
      <c r="C141" s="3" t="s">
        <v>15</v>
      </c>
      <c r="D141" s="3">
        <v>47</v>
      </c>
      <c r="E141" s="3" t="s">
        <v>10</v>
      </c>
      <c r="F141" s="3">
        <v>130</v>
      </c>
      <c r="G141" s="16">
        <v>8.7233796296296295E-2</v>
      </c>
      <c r="H141" s="6"/>
      <c r="I141" s="16"/>
      <c r="J141" s="6"/>
      <c r="K141" s="20"/>
      <c r="L141" s="1">
        <f t="shared" si="8"/>
        <v>8.7233796296296295E-2</v>
      </c>
      <c r="M141" s="3">
        <f t="shared" si="9"/>
        <v>30</v>
      </c>
    </row>
    <row r="142" spans="1:13">
      <c r="A142" s="7">
        <v>139</v>
      </c>
      <c r="B142" s="3" t="s">
        <v>133</v>
      </c>
      <c r="C142" s="3" t="s">
        <v>9</v>
      </c>
      <c r="D142" s="3">
        <v>42</v>
      </c>
      <c r="E142" s="3" t="s">
        <v>10</v>
      </c>
      <c r="F142" s="3">
        <v>79</v>
      </c>
      <c r="G142" s="16">
        <v>8.8703703703703715E-2</v>
      </c>
      <c r="H142" s="6"/>
      <c r="I142" s="16"/>
      <c r="J142" s="6"/>
      <c r="K142" s="20"/>
      <c r="L142" s="1">
        <f t="shared" si="8"/>
        <v>8.8703703703703715E-2</v>
      </c>
      <c r="M142" s="3">
        <f t="shared" si="9"/>
        <v>30</v>
      </c>
    </row>
    <row r="143" spans="1:13">
      <c r="A143" s="7">
        <v>140</v>
      </c>
      <c r="B143" s="3" t="s">
        <v>134</v>
      </c>
      <c r="C143" s="3" t="s">
        <v>15</v>
      </c>
      <c r="D143" s="3">
        <v>49</v>
      </c>
      <c r="E143" s="3" t="s">
        <v>10</v>
      </c>
      <c r="F143" s="3">
        <v>126</v>
      </c>
      <c r="G143" s="16">
        <v>8.9606481481481481E-2</v>
      </c>
      <c r="H143" s="6"/>
      <c r="I143" s="16"/>
      <c r="J143" s="6"/>
      <c r="K143" s="20"/>
      <c r="L143" s="1">
        <f t="shared" si="8"/>
        <v>8.9606481481481481E-2</v>
      </c>
      <c r="M143" s="3">
        <f t="shared" si="9"/>
        <v>30</v>
      </c>
    </row>
    <row r="144" spans="1:13">
      <c r="A144" s="7">
        <v>141</v>
      </c>
      <c r="B144" s="3" t="s">
        <v>136</v>
      </c>
      <c r="C144" s="3" t="s">
        <v>9</v>
      </c>
      <c r="D144" s="3">
        <v>56</v>
      </c>
      <c r="E144" s="3" t="s">
        <v>10</v>
      </c>
      <c r="F144" s="3">
        <v>112</v>
      </c>
      <c r="G144" s="16">
        <v>9.0624999999999997E-2</v>
      </c>
      <c r="H144" s="6"/>
      <c r="I144" s="16"/>
      <c r="J144" s="6"/>
      <c r="K144" s="20"/>
      <c r="L144" s="1">
        <f t="shared" si="8"/>
        <v>9.0624999999999997E-2</v>
      </c>
      <c r="M144" s="3">
        <f t="shared" si="9"/>
        <v>30</v>
      </c>
    </row>
    <row r="145" spans="1:13">
      <c r="A145" s="7">
        <v>142</v>
      </c>
      <c r="B145" s="3" t="s">
        <v>137</v>
      </c>
      <c r="C145" s="3" t="s">
        <v>9</v>
      </c>
      <c r="D145" s="3">
        <v>58</v>
      </c>
      <c r="E145" s="3" t="s">
        <v>10</v>
      </c>
      <c r="F145" s="3">
        <v>57</v>
      </c>
      <c r="G145" s="16">
        <v>9.0682870370370372E-2</v>
      </c>
      <c r="H145" s="6"/>
      <c r="I145" s="16"/>
      <c r="J145" s="6"/>
      <c r="K145" s="20"/>
      <c r="L145" s="1">
        <f t="shared" si="8"/>
        <v>9.0682870370370372E-2</v>
      </c>
      <c r="M145" s="3">
        <f t="shared" si="9"/>
        <v>30</v>
      </c>
    </row>
    <row r="146" spans="1:13">
      <c r="A146" s="7">
        <v>143</v>
      </c>
      <c r="B146" s="3" t="s">
        <v>138</v>
      </c>
      <c r="C146" s="3" t="s">
        <v>15</v>
      </c>
      <c r="D146" s="3">
        <v>40</v>
      </c>
      <c r="E146" s="3" t="s">
        <v>10</v>
      </c>
      <c r="F146" s="3">
        <v>177</v>
      </c>
      <c r="G146" s="16">
        <v>9.3391203703703699E-2</v>
      </c>
      <c r="H146" s="6"/>
      <c r="I146" s="16"/>
      <c r="J146" s="6"/>
      <c r="K146" s="20"/>
      <c r="L146" s="1">
        <f t="shared" si="8"/>
        <v>9.3391203703703699E-2</v>
      </c>
      <c r="M146" s="3">
        <f t="shared" si="9"/>
        <v>30</v>
      </c>
    </row>
    <row r="147" spans="1:13">
      <c r="A147" s="7">
        <v>144</v>
      </c>
      <c r="B147" s="3" t="s">
        <v>140</v>
      </c>
      <c r="C147" s="3" t="s">
        <v>15</v>
      </c>
      <c r="D147" s="3">
        <v>39</v>
      </c>
      <c r="E147" s="3" t="s">
        <v>10</v>
      </c>
      <c r="F147" s="3">
        <v>133</v>
      </c>
      <c r="G147" s="16">
        <v>9.8923611111111101E-2</v>
      </c>
      <c r="H147" s="6"/>
      <c r="I147" s="16"/>
      <c r="J147" s="6"/>
      <c r="K147" s="20"/>
      <c r="L147" s="1">
        <f t="shared" si="8"/>
        <v>9.8923611111111101E-2</v>
      </c>
      <c r="M147" s="3">
        <f t="shared" si="9"/>
        <v>30</v>
      </c>
    </row>
    <row r="148" spans="1:13">
      <c r="A148" s="7">
        <v>145</v>
      </c>
      <c r="B148" s="3" t="s">
        <v>141</v>
      </c>
      <c r="C148" s="3" t="s">
        <v>9</v>
      </c>
      <c r="D148" s="3">
        <v>55</v>
      </c>
      <c r="E148" s="3" t="s">
        <v>10</v>
      </c>
      <c r="F148" s="3">
        <v>55</v>
      </c>
      <c r="G148" s="16">
        <v>9.9155092592592586E-2</v>
      </c>
      <c r="H148" s="6"/>
      <c r="I148" s="16"/>
      <c r="J148" s="6"/>
      <c r="K148" s="20"/>
      <c r="L148" s="1">
        <f t="shared" si="8"/>
        <v>9.9155092592592586E-2</v>
      </c>
      <c r="M148" s="3">
        <f t="shared" si="9"/>
        <v>30</v>
      </c>
    </row>
    <row r="149" spans="1:13">
      <c r="A149" s="7">
        <v>146</v>
      </c>
      <c r="B149" s="3" t="s">
        <v>142</v>
      </c>
      <c r="C149" s="3" t="s">
        <v>9</v>
      </c>
      <c r="D149" s="3">
        <v>39</v>
      </c>
      <c r="E149" s="3" t="s">
        <v>10</v>
      </c>
      <c r="F149" s="3">
        <v>87</v>
      </c>
      <c r="G149" s="16">
        <v>0.1042013888888889</v>
      </c>
      <c r="H149" s="6"/>
      <c r="I149" s="16"/>
      <c r="J149" s="6"/>
      <c r="K149" s="20"/>
      <c r="L149" s="1">
        <f t="shared" si="8"/>
        <v>0.1042013888888889</v>
      </c>
      <c r="M149" s="3">
        <f t="shared" si="9"/>
        <v>30</v>
      </c>
    </row>
    <row r="150" spans="1:13">
      <c r="A150" s="7">
        <v>147</v>
      </c>
      <c r="B150" s="3" t="s">
        <v>143</v>
      </c>
      <c r="C150" s="3" t="s">
        <v>15</v>
      </c>
      <c r="D150" s="3">
        <v>37</v>
      </c>
      <c r="E150" s="3" t="s">
        <v>19</v>
      </c>
      <c r="F150" s="3">
        <v>190</v>
      </c>
      <c r="G150" s="16">
        <v>0.10461805555555555</v>
      </c>
      <c r="H150" s="6"/>
      <c r="I150" s="16"/>
      <c r="J150" s="6"/>
      <c r="K150" s="20"/>
      <c r="L150" s="1">
        <f t="shared" si="8"/>
        <v>0.10461805555555555</v>
      </c>
      <c r="M150" s="3">
        <f t="shared" si="9"/>
        <v>30</v>
      </c>
    </row>
    <row r="151" spans="1:13">
      <c r="A151" s="7">
        <v>148</v>
      </c>
      <c r="B151" s="3" t="s">
        <v>145</v>
      </c>
      <c r="C151" s="3" t="s">
        <v>15</v>
      </c>
      <c r="D151" s="3">
        <v>38</v>
      </c>
      <c r="E151" s="3" t="s">
        <v>19</v>
      </c>
      <c r="F151" s="3">
        <v>148</v>
      </c>
      <c r="G151" s="16">
        <v>0.10465277777777778</v>
      </c>
      <c r="H151" s="6"/>
      <c r="I151" s="16"/>
      <c r="J151" s="6"/>
      <c r="K151" s="20"/>
      <c r="L151" s="1">
        <f t="shared" si="8"/>
        <v>0.10465277777777778</v>
      </c>
      <c r="M151" s="3">
        <f t="shared" si="9"/>
        <v>30</v>
      </c>
    </row>
    <row r="152" spans="1:13">
      <c r="A152" s="7">
        <v>149</v>
      </c>
      <c r="B152" s="3" t="s">
        <v>144</v>
      </c>
      <c r="C152" s="3" t="s">
        <v>15</v>
      </c>
      <c r="D152" s="3">
        <v>52</v>
      </c>
      <c r="E152" s="3" t="s">
        <v>19</v>
      </c>
      <c r="F152" s="3">
        <v>168</v>
      </c>
      <c r="G152" s="16">
        <v>0.10465277777777778</v>
      </c>
      <c r="H152" s="6"/>
      <c r="I152" s="16"/>
      <c r="J152" s="6"/>
      <c r="K152" s="20"/>
      <c r="L152" s="1">
        <f t="shared" si="8"/>
        <v>0.10465277777777778</v>
      </c>
      <c r="M152" s="3">
        <f t="shared" si="9"/>
        <v>30</v>
      </c>
    </row>
    <row r="153" spans="1:13">
      <c r="A153" s="7">
        <v>150</v>
      </c>
      <c r="B153" s="3" t="s">
        <v>146</v>
      </c>
      <c r="C153" s="3" t="s">
        <v>15</v>
      </c>
      <c r="D153" s="3">
        <v>45</v>
      </c>
      <c r="E153" s="3" t="s">
        <v>19</v>
      </c>
      <c r="F153" s="3">
        <v>173</v>
      </c>
      <c r="G153" s="16">
        <v>0.10675925925925926</v>
      </c>
      <c r="H153" s="6"/>
      <c r="I153" s="16"/>
      <c r="J153" s="6"/>
      <c r="K153" s="20"/>
      <c r="L153" s="1">
        <f t="shared" si="8"/>
        <v>0.10675925925925926</v>
      </c>
      <c r="M153" s="3">
        <f t="shared" si="9"/>
        <v>30</v>
      </c>
    </row>
    <row r="154" spans="1:13">
      <c r="A154" s="7">
        <v>151</v>
      </c>
      <c r="B154" s="3" t="s">
        <v>147</v>
      </c>
      <c r="C154" s="3" t="s">
        <v>9</v>
      </c>
      <c r="D154" s="3">
        <v>44</v>
      </c>
      <c r="E154" s="3" t="s">
        <v>19</v>
      </c>
      <c r="F154" s="3">
        <v>217</v>
      </c>
      <c r="G154" s="16">
        <v>0.11137731481481482</v>
      </c>
      <c r="H154" s="6"/>
      <c r="I154" s="16"/>
      <c r="J154" s="6"/>
      <c r="K154" s="20"/>
      <c r="L154" s="1">
        <f t="shared" si="8"/>
        <v>0.11137731481481482</v>
      </c>
      <c r="M154" s="3">
        <f t="shared" si="9"/>
        <v>30</v>
      </c>
    </row>
    <row r="155" spans="1:13">
      <c r="A155" s="7">
        <v>152</v>
      </c>
      <c r="B155" s="3" t="s">
        <v>148</v>
      </c>
      <c r="C155" s="3" t="s">
        <v>9</v>
      </c>
      <c r="D155" s="3">
        <v>35</v>
      </c>
      <c r="E155" s="3" t="s">
        <v>10</v>
      </c>
      <c r="F155" s="3">
        <v>58</v>
      </c>
      <c r="G155" s="16">
        <v>0.11502314814814814</v>
      </c>
      <c r="H155" s="6"/>
      <c r="I155" s="16"/>
      <c r="J155" s="6"/>
      <c r="K155" s="20"/>
      <c r="L155" s="1">
        <f t="shared" si="8"/>
        <v>0.11502314814814814</v>
      </c>
      <c r="M155" s="3">
        <f t="shared" si="9"/>
        <v>30</v>
      </c>
    </row>
    <row r="156" spans="1:13">
      <c r="A156" s="7">
        <v>153</v>
      </c>
      <c r="B156" s="3" t="s">
        <v>149</v>
      </c>
      <c r="C156" s="3" t="s">
        <v>9</v>
      </c>
      <c r="D156" s="3">
        <v>30</v>
      </c>
      <c r="E156" s="3" t="s">
        <v>19</v>
      </c>
      <c r="F156" s="3">
        <v>40</v>
      </c>
      <c r="G156" s="16">
        <v>0.11503472222222222</v>
      </c>
      <c r="H156" s="6"/>
      <c r="I156" s="16"/>
      <c r="J156" s="6"/>
      <c r="K156" s="20"/>
      <c r="L156" s="1">
        <f t="shared" si="8"/>
        <v>0.11503472222222222</v>
      </c>
      <c r="M156" s="3">
        <f t="shared" si="9"/>
        <v>30</v>
      </c>
    </row>
    <row r="157" spans="1:13">
      <c r="A157" s="7">
        <v>154</v>
      </c>
      <c r="B157" s="3" t="s">
        <v>150</v>
      </c>
      <c r="C157" s="3" t="s">
        <v>9</v>
      </c>
      <c r="D157" s="3">
        <v>36</v>
      </c>
      <c r="E157" s="3" t="s">
        <v>10</v>
      </c>
      <c r="F157" s="3">
        <v>49</v>
      </c>
      <c r="G157" s="16">
        <v>0.1150462962962963</v>
      </c>
      <c r="H157" s="6"/>
      <c r="I157" s="16"/>
      <c r="J157" s="6"/>
      <c r="K157" s="20"/>
      <c r="L157" s="1">
        <f t="shared" si="8"/>
        <v>0.1150462962962963</v>
      </c>
      <c r="M157" s="3">
        <f t="shared" si="9"/>
        <v>30</v>
      </c>
    </row>
    <row r="158" spans="1:13">
      <c r="A158" s="7">
        <v>155</v>
      </c>
      <c r="B158" s="3" t="s">
        <v>151</v>
      </c>
      <c r="C158" s="3" t="s">
        <v>9</v>
      </c>
      <c r="D158" s="3">
        <v>35</v>
      </c>
      <c r="E158" s="3" t="s">
        <v>19</v>
      </c>
      <c r="F158" s="3">
        <v>103</v>
      </c>
      <c r="G158" s="16">
        <v>0.1150462962962963</v>
      </c>
      <c r="H158" s="6"/>
      <c r="I158" s="16"/>
      <c r="J158" s="6"/>
      <c r="K158" s="20"/>
      <c r="L158" s="1">
        <f t="shared" si="8"/>
        <v>0.1150462962962963</v>
      </c>
      <c r="M158" s="3">
        <f t="shared" si="9"/>
        <v>30</v>
      </c>
    </row>
    <row r="159" spans="1:13">
      <c r="A159" s="7">
        <v>156</v>
      </c>
      <c r="B159" s="3" t="s">
        <v>152</v>
      </c>
      <c r="C159" s="3" t="s">
        <v>15</v>
      </c>
      <c r="D159" s="3">
        <v>43</v>
      </c>
      <c r="E159" s="3" t="s">
        <v>19</v>
      </c>
      <c r="F159" s="3">
        <v>172</v>
      </c>
      <c r="G159" s="16">
        <v>0.1150462962962963</v>
      </c>
      <c r="H159" s="6"/>
      <c r="I159" s="16"/>
      <c r="J159" s="6"/>
      <c r="K159" s="20"/>
      <c r="L159" s="1">
        <f t="shared" si="8"/>
        <v>0.1150462962962963</v>
      </c>
      <c r="M159" s="3">
        <f t="shared" si="9"/>
        <v>30</v>
      </c>
    </row>
    <row r="160" spans="1:13">
      <c r="A160" s="7">
        <v>157</v>
      </c>
      <c r="B160" s="3" t="s">
        <v>153</v>
      </c>
      <c r="C160" s="3" t="s">
        <v>9</v>
      </c>
      <c r="D160" s="3">
        <v>41</v>
      </c>
      <c r="E160" s="3" t="s">
        <v>19</v>
      </c>
      <c r="F160" s="3">
        <v>82</v>
      </c>
      <c r="G160" s="16">
        <v>0.11505787037037037</v>
      </c>
      <c r="H160" s="6"/>
      <c r="I160" s="16"/>
      <c r="J160" s="6"/>
      <c r="K160" s="20"/>
      <c r="L160" s="1">
        <f t="shared" si="8"/>
        <v>0.11505787037037037</v>
      </c>
      <c r="M160" s="3">
        <f t="shared" si="9"/>
        <v>30</v>
      </c>
    </row>
    <row r="161" spans="1:13">
      <c r="A161" s="7">
        <v>158</v>
      </c>
      <c r="B161" s="3" t="s">
        <v>154</v>
      </c>
      <c r="C161" s="3" t="s">
        <v>15</v>
      </c>
      <c r="D161" s="3">
        <v>53</v>
      </c>
      <c r="E161" s="3" t="s">
        <v>19</v>
      </c>
      <c r="F161" s="3">
        <v>154</v>
      </c>
      <c r="G161" s="16">
        <v>0.11505787037037037</v>
      </c>
      <c r="H161" s="6"/>
      <c r="I161" s="16"/>
      <c r="J161" s="6"/>
      <c r="K161" s="20"/>
      <c r="L161" s="1">
        <f t="shared" si="8"/>
        <v>0.11505787037037037</v>
      </c>
      <c r="M161" s="3">
        <f t="shared" si="9"/>
        <v>30</v>
      </c>
    </row>
    <row r="162" spans="1:13">
      <c r="A162" s="7">
        <v>159</v>
      </c>
      <c r="B162" s="3" t="s">
        <v>155</v>
      </c>
      <c r="C162" s="3" t="s">
        <v>15</v>
      </c>
      <c r="D162" s="3">
        <v>49</v>
      </c>
      <c r="E162" s="3" t="s">
        <v>19</v>
      </c>
      <c r="F162" s="3">
        <v>203</v>
      </c>
      <c r="G162" s="16">
        <v>0.11505787037037037</v>
      </c>
      <c r="H162" s="6"/>
      <c r="I162" s="16"/>
      <c r="J162" s="6"/>
      <c r="K162" s="20"/>
      <c r="L162" s="1">
        <f t="shared" si="8"/>
        <v>0.11505787037037037</v>
      </c>
      <c r="M162" s="3">
        <f t="shared" si="9"/>
        <v>30</v>
      </c>
    </row>
    <row r="163" spans="1:13">
      <c r="A163" s="7">
        <v>160</v>
      </c>
      <c r="B163" s="3" t="s">
        <v>156</v>
      </c>
      <c r="C163" s="3" t="s">
        <v>9</v>
      </c>
      <c r="D163" s="3">
        <v>48</v>
      </c>
      <c r="E163" s="3" t="s">
        <v>10</v>
      </c>
      <c r="F163" s="3">
        <v>66</v>
      </c>
      <c r="G163" s="16">
        <v>0.11685185185185186</v>
      </c>
      <c r="H163" s="6"/>
      <c r="I163" s="16"/>
      <c r="J163" s="6"/>
      <c r="K163" s="20"/>
      <c r="L163" s="1">
        <f t="shared" si="8"/>
        <v>0.11685185185185186</v>
      </c>
      <c r="M163" s="3">
        <f t="shared" si="9"/>
        <v>30</v>
      </c>
    </row>
    <row r="164" spans="1:13">
      <c r="A164" s="7">
        <v>161</v>
      </c>
      <c r="B164" s="3" t="s">
        <v>157</v>
      </c>
      <c r="C164" s="3" t="s">
        <v>9</v>
      </c>
      <c r="D164" s="3">
        <v>43</v>
      </c>
      <c r="E164" s="3" t="s">
        <v>19</v>
      </c>
      <c r="F164" s="3">
        <v>65</v>
      </c>
      <c r="G164" s="16">
        <v>0.11686342592592593</v>
      </c>
      <c r="H164" s="6"/>
      <c r="I164" s="16"/>
      <c r="J164" s="6"/>
      <c r="K164" s="20"/>
      <c r="L164" s="1">
        <f t="shared" ref="L164:L183" si="10">SUM(G164:K164)</f>
        <v>0.11686342592592593</v>
      </c>
      <c r="M164" s="3">
        <f t="shared" ref="M164:M183" si="11">SUMIFS($N$3:$R$3,G164:K164,"&gt;0")</f>
        <v>30</v>
      </c>
    </row>
    <row r="165" spans="1:13">
      <c r="A165" s="7">
        <v>162</v>
      </c>
      <c r="B165" s="3" t="s">
        <v>158</v>
      </c>
      <c r="C165" s="3" t="s">
        <v>9</v>
      </c>
      <c r="D165" s="3">
        <v>33</v>
      </c>
      <c r="E165" s="3" t="s">
        <v>10</v>
      </c>
      <c r="F165" s="3">
        <v>77</v>
      </c>
      <c r="G165" s="16">
        <v>0.11688657407407409</v>
      </c>
      <c r="H165" s="6"/>
      <c r="I165" s="16"/>
      <c r="J165" s="6"/>
      <c r="K165" s="20"/>
      <c r="L165" s="1">
        <f t="shared" si="10"/>
        <v>0.11688657407407409</v>
      </c>
      <c r="M165" s="3">
        <f t="shared" si="11"/>
        <v>30</v>
      </c>
    </row>
    <row r="166" spans="1:13">
      <c r="A166" s="7">
        <v>163</v>
      </c>
      <c r="B166" s="3" t="s">
        <v>198</v>
      </c>
      <c r="C166" s="3" t="s">
        <v>15</v>
      </c>
      <c r="D166" s="3">
        <v>42</v>
      </c>
      <c r="E166" s="3" t="s">
        <v>19</v>
      </c>
      <c r="F166" s="3">
        <v>128</v>
      </c>
      <c r="G166" s="16">
        <v>0.12873842592592591</v>
      </c>
      <c r="H166" s="6"/>
      <c r="I166" s="16"/>
      <c r="J166" s="6"/>
      <c r="K166" s="20"/>
      <c r="L166" s="1">
        <f>SUM(G166:K166)</f>
        <v>0.12873842592592591</v>
      </c>
      <c r="M166" s="3">
        <f>SUMIFS($N$3:$R$3,G166:K166,"&gt;0")</f>
        <v>30</v>
      </c>
    </row>
    <row r="167" spans="1:13">
      <c r="A167" s="7">
        <v>164</v>
      </c>
      <c r="B167" s="3" t="s">
        <v>199</v>
      </c>
      <c r="C167" s="3" t="s">
        <v>15</v>
      </c>
      <c r="D167" s="3">
        <v>52</v>
      </c>
      <c r="E167" s="3" t="s">
        <v>19</v>
      </c>
      <c r="F167" s="3">
        <v>164</v>
      </c>
      <c r="G167" s="16">
        <v>0.12873842592592591</v>
      </c>
      <c r="H167" s="6"/>
      <c r="I167" s="16"/>
      <c r="J167" s="6"/>
      <c r="K167" s="20"/>
      <c r="L167" s="1">
        <f>SUM(G167:K167)</f>
        <v>0.12873842592592591</v>
      </c>
      <c r="M167" s="3">
        <f>SUMIFS($N$3:$R$3,G167:K167,"&gt;0")</f>
        <v>30</v>
      </c>
    </row>
    <row r="168" spans="1:13">
      <c r="A168" s="7">
        <v>165</v>
      </c>
      <c r="B168" s="3" t="s">
        <v>200</v>
      </c>
      <c r="C168" s="3" t="s">
        <v>15</v>
      </c>
      <c r="D168" s="3">
        <v>44</v>
      </c>
      <c r="E168" s="3" t="s">
        <v>19</v>
      </c>
      <c r="F168" s="3">
        <v>185</v>
      </c>
      <c r="G168" s="16">
        <v>0.12873842592592591</v>
      </c>
      <c r="H168" s="6"/>
      <c r="I168" s="16"/>
      <c r="J168" s="6"/>
      <c r="K168" s="20"/>
      <c r="L168" s="1">
        <f>SUM(G168:K168)</f>
        <v>0.12873842592592591</v>
      </c>
      <c r="M168" s="3">
        <f>SUMIFS($N$3:$R$3,G168:K168,"&gt;0")</f>
        <v>30</v>
      </c>
    </row>
    <row r="169" spans="1:13">
      <c r="A169" s="7">
        <v>166</v>
      </c>
      <c r="B169" s="3" t="s">
        <v>160</v>
      </c>
      <c r="C169" s="3" t="s">
        <v>9</v>
      </c>
      <c r="D169" s="3">
        <v>51</v>
      </c>
      <c r="E169" s="3" t="s">
        <v>10</v>
      </c>
      <c r="F169" s="3">
        <v>84</v>
      </c>
      <c r="G169" s="16">
        <v>0.13012731481481482</v>
      </c>
      <c r="H169" s="6"/>
      <c r="I169" s="16"/>
      <c r="J169" s="6"/>
      <c r="K169" s="20"/>
      <c r="L169" s="1">
        <f t="shared" si="10"/>
        <v>0.13012731481481482</v>
      </c>
      <c r="M169" s="3">
        <f t="shared" si="11"/>
        <v>30</v>
      </c>
    </row>
    <row r="170" spans="1:13">
      <c r="A170" s="7">
        <v>167</v>
      </c>
      <c r="B170" s="3" t="s">
        <v>159</v>
      </c>
      <c r="C170" s="3" t="s">
        <v>15</v>
      </c>
      <c r="D170" s="3">
        <v>50</v>
      </c>
      <c r="E170" s="3" t="s">
        <v>19</v>
      </c>
      <c r="F170" s="3">
        <v>140</v>
      </c>
      <c r="G170" s="16">
        <v>0.13012731481481482</v>
      </c>
      <c r="H170" s="6"/>
      <c r="I170" s="16"/>
      <c r="J170" s="6"/>
      <c r="K170" s="20"/>
      <c r="L170" s="1">
        <f t="shared" si="10"/>
        <v>0.13012731481481482</v>
      </c>
      <c r="M170" s="3">
        <f t="shared" si="11"/>
        <v>30</v>
      </c>
    </row>
    <row r="171" spans="1:13">
      <c r="A171" s="7">
        <v>168</v>
      </c>
      <c r="B171" s="3" t="s">
        <v>162</v>
      </c>
      <c r="C171" s="3" t="s">
        <v>15</v>
      </c>
      <c r="D171" s="3">
        <v>60</v>
      </c>
      <c r="E171" s="3" t="s">
        <v>10</v>
      </c>
      <c r="F171" s="3">
        <v>132</v>
      </c>
      <c r="G171" s="16">
        <v>0.13174768518518518</v>
      </c>
      <c r="H171" s="6"/>
      <c r="I171" s="16"/>
      <c r="J171" s="6"/>
      <c r="K171" s="20"/>
      <c r="L171" s="1">
        <f t="shared" si="10"/>
        <v>0.13174768518518518</v>
      </c>
      <c r="M171" s="3">
        <f t="shared" si="11"/>
        <v>30</v>
      </c>
    </row>
    <row r="172" spans="1:13">
      <c r="A172" s="7">
        <v>169</v>
      </c>
      <c r="B172" s="3" t="s">
        <v>161</v>
      </c>
      <c r="C172" s="3" t="s">
        <v>15</v>
      </c>
      <c r="D172" s="3">
        <v>67</v>
      </c>
      <c r="E172" s="3" t="s">
        <v>19</v>
      </c>
      <c r="F172" s="3">
        <v>213</v>
      </c>
      <c r="G172" s="16">
        <v>0.13174768518518518</v>
      </c>
      <c r="H172" s="6"/>
      <c r="I172" s="16"/>
      <c r="J172" s="6"/>
      <c r="K172" s="20"/>
      <c r="L172" s="1">
        <f t="shared" si="10"/>
        <v>0.13174768518518518</v>
      </c>
      <c r="M172" s="3">
        <f t="shared" si="11"/>
        <v>30</v>
      </c>
    </row>
    <row r="173" spans="1:13">
      <c r="A173" s="7">
        <v>170</v>
      </c>
      <c r="B173" s="3" t="s">
        <v>163</v>
      </c>
      <c r="C173" s="3" t="s">
        <v>15</v>
      </c>
      <c r="D173" s="3">
        <v>47</v>
      </c>
      <c r="E173" s="3" t="s">
        <v>10</v>
      </c>
      <c r="F173" s="3">
        <v>135</v>
      </c>
      <c r="G173" s="16">
        <v>0.1338310185185185</v>
      </c>
      <c r="H173" s="6"/>
      <c r="I173" s="16"/>
      <c r="J173" s="6"/>
      <c r="K173" s="20"/>
      <c r="L173" s="1">
        <f t="shared" si="10"/>
        <v>0.1338310185185185</v>
      </c>
      <c r="M173" s="3">
        <f t="shared" si="11"/>
        <v>30</v>
      </c>
    </row>
    <row r="174" spans="1:13">
      <c r="A174" s="7">
        <v>171</v>
      </c>
      <c r="B174" s="3" t="s">
        <v>164</v>
      </c>
      <c r="C174" s="3" t="s">
        <v>15</v>
      </c>
      <c r="D174" s="3">
        <v>47</v>
      </c>
      <c r="E174" s="3" t="s">
        <v>10</v>
      </c>
      <c r="F174" s="3">
        <v>181</v>
      </c>
      <c r="G174" s="16">
        <v>0.1338310185185185</v>
      </c>
      <c r="H174" s="6"/>
      <c r="I174" s="16"/>
      <c r="J174" s="6"/>
      <c r="K174" s="20"/>
      <c r="L174" s="1">
        <f t="shared" si="10"/>
        <v>0.1338310185185185</v>
      </c>
      <c r="M174" s="3">
        <f t="shared" si="11"/>
        <v>30</v>
      </c>
    </row>
    <row r="175" spans="1:13">
      <c r="A175" s="7">
        <v>172</v>
      </c>
      <c r="B175" s="3" t="s">
        <v>165</v>
      </c>
      <c r="C175" s="3" t="s">
        <v>15</v>
      </c>
      <c r="D175" s="3">
        <v>52</v>
      </c>
      <c r="E175" s="3" t="s">
        <v>10</v>
      </c>
      <c r="F175" s="3">
        <v>141</v>
      </c>
      <c r="G175" s="16">
        <v>0.13533564814814816</v>
      </c>
      <c r="H175" s="6"/>
      <c r="I175" s="16"/>
      <c r="J175" s="6"/>
      <c r="K175" s="20"/>
      <c r="L175" s="1">
        <f t="shared" si="10"/>
        <v>0.13533564814814816</v>
      </c>
      <c r="M175" s="3">
        <f t="shared" si="11"/>
        <v>30</v>
      </c>
    </row>
    <row r="176" spans="1:13">
      <c r="A176" s="7">
        <v>173</v>
      </c>
      <c r="B176" s="3" t="s">
        <v>166</v>
      </c>
      <c r="C176" s="3" t="s">
        <v>15</v>
      </c>
      <c r="D176" s="3">
        <v>66</v>
      </c>
      <c r="E176" s="3" t="s">
        <v>10</v>
      </c>
      <c r="F176" s="3">
        <v>162</v>
      </c>
      <c r="G176" s="16">
        <v>0.14511574074074074</v>
      </c>
      <c r="H176" s="6"/>
      <c r="I176" s="16"/>
      <c r="J176" s="6"/>
      <c r="K176" s="20"/>
      <c r="L176" s="1">
        <f t="shared" si="10"/>
        <v>0.14511574074074074</v>
      </c>
      <c r="M176" s="3">
        <f t="shared" si="11"/>
        <v>30</v>
      </c>
    </row>
    <row r="177" spans="1:13">
      <c r="A177" s="7">
        <v>174</v>
      </c>
      <c r="B177" s="3" t="s">
        <v>167</v>
      </c>
      <c r="C177" s="3" t="s">
        <v>15</v>
      </c>
      <c r="D177" s="3">
        <v>65</v>
      </c>
      <c r="E177" s="3" t="s">
        <v>10</v>
      </c>
      <c r="F177" s="3">
        <v>193</v>
      </c>
      <c r="G177" s="16">
        <v>0.14524305555555556</v>
      </c>
      <c r="H177" s="6"/>
      <c r="I177" s="16"/>
      <c r="J177" s="6"/>
      <c r="K177" s="20"/>
      <c r="L177" s="1">
        <f t="shared" si="10"/>
        <v>0.14524305555555556</v>
      </c>
      <c r="M177" s="3">
        <f t="shared" si="11"/>
        <v>30</v>
      </c>
    </row>
    <row r="178" spans="1:13">
      <c r="A178" s="7">
        <v>175</v>
      </c>
      <c r="B178" s="3" t="s">
        <v>168</v>
      </c>
      <c r="C178" s="3" t="s">
        <v>15</v>
      </c>
      <c r="D178" s="3">
        <v>51</v>
      </c>
      <c r="E178" s="3" t="s">
        <v>10</v>
      </c>
      <c r="F178" s="3">
        <v>127</v>
      </c>
      <c r="G178" s="16">
        <v>0.14918981481481483</v>
      </c>
      <c r="H178" s="6"/>
      <c r="I178" s="16"/>
      <c r="J178" s="6"/>
      <c r="K178" s="20"/>
      <c r="L178" s="1">
        <f t="shared" si="10"/>
        <v>0.14918981481481483</v>
      </c>
      <c r="M178" s="3">
        <f t="shared" si="11"/>
        <v>30</v>
      </c>
    </row>
    <row r="179" spans="1:13">
      <c r="A179" s="7">
        <v>176</v>
      </c>
      <c r="B179" s="3" t="s">
        <v>170</v>
      </c>
      <c r="C179" s="3" t="s">
        <v>9</v>
      </c>
      <c r="D179" s="3">
        <v>51</v>
      </c>
      <c r="E179" s="3" t="s">
        <v>10</v>
      </c>
      <c r="F179" s="3">
        <v>115</v>
      </c>
      <c r="G179" s="16">
        <v>0.17211805555555557</v>
      </c>
      <c r="H179" s="6"/>
      <c r="I179" s="16"/>
      <c r="J179" s="6"/>
      <c r="K179" s="20"/>
      <c r="L179" s="1">
        <f t="shared" si="10"/>
        <v>0.17211805555555557</v>
      </c>
      <c r="M179" s="3">
        <f t="shared" si="11"/>
        <v>30</v>
      </c>
    </row>
    <row r="180" spans="1:13">
      <c r="A180" s="7">
        <v>177</v>
      </c>
      <c r="B180" s="3" t="s">
        <v>172</v>
      </c>
      <c r="C180" s="3" t="s">
        <v>15</v>
      </c>
      <c r="D180" s="3">
        <v>50</v>
      </c>
      <c r="E180" s="3" t="s">
        <v>19</v>
      </c>
      <c r="F180" s="3">
        <v>153</v>
      </c>
      <c r="G180" s="16">
        <v>0.17474537037037038</v>
      </c>
      <c r="H180" s="6"/>
      <c r="I180" s="16"/>
      <c r="J180" s="6"/>
      <c r="K180" s="20"/>
      <c r="L180" s="1">
        <f t="shared" si="10"/>
        <v>0.17474537037037038</v>
      </c>
      <c r="M180" s="3">
        <f t="shared" si="11"/>
        <v>30</v>
      </c>
    </row>
    <row r="181" spans="1:13">
      <c r="A181" s="7">
        <v>178</v>
      </c>
      <c r="B181" s="3" t="s">
        <v>173</v>
      </c>
      <c r="C181" s="3" t="s">
        <v>15</v>
      </c>
      <c r="D181" s="3">
        <v>37</v>
      </c>
      <c r="E181" s="3" t="s">
        <v>19</v>
      </c>
      <c r="F181" s="3">
        <v>195</v>
      </c>
      <c r="G181" s="16">
        <v>0.19938657407407409</v>
      </c>
      <c r="H181" s="6"/>
      <c r="I181" s="16"/>
      <c r="J181" s="6"/>
      <c r="K181" s="20"/>
      <c r="L181" s="1">
        <f t="shared" si="10"/>
        <v>0.19938657407407409</v>
      </c>
      <c r="M181" s="3">
        <f t="shared" si="11"/>
        <v>30</v>
      </c>
    </row>
    <row r="182" spans="1:13">
      <c r="A182" s="7">
        <v>179</v>
      </c>
      <c r="B182" s="3" t="s">
        <v>174</v>
      </c>
      <c r="C182" s="3" t="s">
        <v>15</v>
      </c>
      <c r="D182" s="3">
        <v>37</v>
      </c>
      <c r="E182" s="3" t="s">
        <v>10</v>
      </c>
      <c r="F182" s="3">
        <v>196</v>
      </c>
      <c r="G182" s="16">
        <v>0.19940972222222222</v>
      </c>
      <c r="H182" s="6"/>
      <c r="I182" s="16"/>
      <c r="J182" s="6"/>
      <c r="K182" s="20"/>
      <c r="L182" s="1">
        <f t="shared" si="10"/>
        <v>0.19940972222222222</v>
      </c>
      <c r="M182" s="3">
        <f t="shared" si="11"/>
        <v>30</v>
      </c>
    </row>
    <row r="183" spans="1:13">
      <c r="A183" s="7">
        <v>180</v>
      </c>
      <c r="B183" s="3" t="s">
        <v>175</v>
      </c>
      <c r="C183" s="3" t="s">
        <v>15</v>
      </c>
      <c r="D183" s="3">
        <v>40</v>
      </c>
      <c r="E183" s="3" t="s">
        <v>19</v>
      </c>
      <c r="F183" s="3">
        <v>179</v>
      </c>
      <c r="G183" s="16">
        <v>0.21975694444444446</v>
      </c>
      <c r="H183" s="6"/>
      <c r="I183" s="16"/>
      <c r="J183" s="6"/>
      <c r="K183" s="20"/>
      <c r="L183" s="1">
        <f t="shared" si="10"/>
        <v>0.21975694444444446</v>
      </c>
      <c r="M183" s="3">
        <f t="shared" si="11"/>
        <v>30</v>
      </c>
    </row>
  </sheetData>
  <autoFilter ref="B3:M189"/>
  <sortState ref="B4:S186">
    <sortCondition descending="1" ref="M4:M186"/>
    <sortCondition ref="L4:L186"/>
  </sortState>
  <pageMargins left="0.7" right="0.7" top="0.75" bottom="0.75" header="0.3" footer="0.3"/>
  <pageSetup scale="59" fitToHeight="4" orientation="portrait"/>
  <ignoredErrors>
    <ignoredError sqref="L4" formulaRange="1"/>
  </ignoredError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LAPexcel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Morin</dc:creator>
  <cp:lastModifiedBy>Lisa Quisenberry</cp:lastModifiedBy>
  <cp:lastPrinted>2018-05-11T01:50:32Z</cp:lastPrinted>
  <dcterms:created xsi:type="dcterms:W3CDTF">2018-05-10T16:04:17Z</dcterms:created>
  <dcterms:modified xsi:type="dcterms:W3CDTF">2018-11-08T20:35:29Z</dcterms:modified>
</cp:coreProperties>
</file>